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\Nueva carpeta\"/>
    </mc:Choice>
  </mc:AlternateContent>
  <xr:revisionPtr revIDLastSave="0" documentId="13_ncr:1_{9E788CF0-1410-43B1-8079-C608447EC9BF}" xr6:coauthVersionLast="47" xr6:coauthVersionMax="47" xr10:uidLastSave="{00000000-0000-0000-0000-000000000000}"/>
  <bookViews>
    <workbookView xWindow="-120" yWindow="-120" windowWidth="29040" windowHeight="15840" xr2:uid="{28CF852A-B493-4EBD-8A2A-B44046DD9BB6}"/>
  </bookViews>
  <sheets>
    <sheet name="TOTALES" sheetId="1" r:id="rId1"/>
    <sheet name="MEDIA" sheetId="2" r:id="rId2"/>
    <sheet name="JUGADORES EN 2 EQUIPO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2" l="1"/>
  <c r="D111" i="2"/>
  <c r="F111" i="2" s="1"/>
  <c r="E111" i="2"/>
  <c r="G111" i="2"/>
  <c r="I111" i="2" s="1"/>
  <c r="H111" i="2"/>
  <c r="J111" i="2"/>
  <c r="K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B111" i="2"/>
  <c r="C110" i="1"/>
  <c r="D110" i="1"/>
  <c r="E110" i="1"/>
  <c r="G110" i="1"/>
  <c r="H110" i="1"/>
  <c r="J110" i="1"/>
  <c r="K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B110" i="1"/>
  <c r="C247" i="2"/>
  <c r="D247" i="2"/>
  <c r="F247" i="2" s="1"/>
  <c r="E247" i="2"/>
  <c r="G247" i="2"/>
  <c r="H247" i="2"/>
  <c r="J247" i="2"/>
  <c r="K247" i="2"/>
  <c r="M247" i="2"/>
  <c r="N247" i="2"/>
  <c r="O247" i="2"/>
  <c r="P247" i="2"/>
  <c r="Q247" i="2"/>
  <c r="R247" i="2"/>
  <c r="S247" i="2"/>
  <c r="T247" i="2"/>
  <c r="U247" i="2"/>
  <c r="V247" i="2"/>
  <c r="W247" i="2"/>
  <c r="X247" i="2"/>
  <c r="Y247" i="2"/>
  <c r="B247" i="2"/>
  <c r="C246" i="1"/>
  <c r="D246" i="1"/>
  <c r="E246" i="1"/>
  <c r="G246" i="1"/>
  <c r="H246" i="1"/>
  <c r="J246" i="1"/>
  <c r="L246" i="1" s="1"/>
  <c r="K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B246" i="1"/>
  <c r="C72" i="2"/>
  <c r="D72" i="2"/>
  <c r="F72" i="2" s="1"/>
  <c r="E72" i="2"/>
  <c r="G72" i="2"/>
  <c r="I72" i="2" s="1"/>
  <c r="H72" i="2"/>
  <c r="J72" i="2"/>
  <c r="K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B72" i="2"/>
  <c r="C71" i="1"/>
  <c r="D71" i="1"/>
  <c r="F71" i="1" s="1"/>
  <c r="E71" i="1"/>
  <c r="G71" i="1"/>
  <c r="H71" i="1"/>
  <c r="J71" i="1"/>
  <c r="K71" i="1"/>
  <c r="M71" i="1"/>
  <c r="N71" i="1"/>
  <c r="O71" i="1"/>
  <c r="P71" i="1"/>
  <c r="Q71" i="1"/>
  <c r="R71" i="1"/>
  <c r="S71" i="1"/>
  <c r="T71" i="1"/>
  <c r="U71" i="1"/>
  <c r="V71" i="1"/>
  <c r="W71" i="1"/>
  <c r="X71" i="1"/>
  <c r="B71" i="1"/>
  <c r="I246" i="1" l="1"/>
  <c r="L71" i="1"/>
  <c r="I110" i="1"/>
  <c r="I71" i="1"/>
  <c r="L247" i="2"/>
  <c r="L72" i="2"/>
  <c r="F246" i="1"/>
  <c r="I247" i="2"/>
  <c r="L111" i="2"/>
  <c r="F110" i="1"/>
  <c r="L110" i="1"/>
  <c r="C189" i="2"/>
  <c r="D189" i="2"/>
  <c r="E189" i="2"/>
  <c r="G189" i="2"/>
  <c r="H189" i="2"/>
  <c r="J189" i="2"/>
  <c r="K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B189" i="2"/>
  <c r="C189" i="1"/>
  <c r="D189" i="1"/>
  <c r="E189" i="1"/>
  <c r="G189" i="1"/>
  <c r="I189" i="1" s="1"/>
  <c r="H189" i="1"/>
  <c r="J189" i="1"/>
  <c r="K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B189" i="1"/>
  <c r="L189" i="2" l="1"/>
  <c r="F189" i="1"/>
  <c r="I189" i="2"/>
  <c r="L189" i="1"/>
  <c r="F189" i="2"/>
  <c r="Y8" i="3"/>
  <c r="C154" i="2"/>
  <c r="D154" i="2"/>
  <c r="E154" i="2"/>
  <c r="G154" i="2"/>
  <c r="H154" i="2"/>
  <c r="J154" i="2"/>
  <c r="L154" i="2" s="1"/>
  <c r="K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B154" i="2"/>
  <c r="C196" i="2"/>
  <c r="D196" i="2"/>
  <c r="E196" i="2"/>
  <c r="G196" i="2"/>
  <c r="H196" i="2"/>
  <c r="J196" i="2"/>
  <c r="K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C175" i="2"/>
  <c r="D175" i="2"/>
  <c r="E175" i="2"/>
  <c r="G175" i="2"/>
  <c r="H175" i="2"/>
  <c r="J175" i="2"/>
  <c r="K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B175" i="2"/>
  <c r="C174" i="1"/>
  <c r="D174" i="1"/>
  <c r="E174" i="1"/>
  <c r="G174" i="1"/>
  <c r="I174" i="1" s="1"/>
  <c r="H174" i="1"/>
  <c r="J174" i="1"/>
  <c r="K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B174" i="1"/>
  <c r="C153" i="1"/>
  <c r="D153" i="1"/>
  <c r="F153" i="1" s="1"/>
  <c r="E153" i="1"/>
  <c r="G153" i="1"/>
  <c r="I153" i="1" s="1"/>
  <c r="H153" i="1"/>
  <c r="J153" i="1"/>
  <c r="K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B153" i="1"/>
  <c r="L175" i="2" l="1"/>
  <c r="F196" i="2"/>
  <c r="L153" i="1"/>
  <c r="F174" i="1"/>
  <c r="I154" i="2"/>
  <c r="I175" i="2"/>
  <c r="L196" i="2"/>
  <c r="L174" i="1"/>
  <c r="F154" i="2"/>
  <c r="F175" i="2"/>
  <c r="I196" i="2"/>
  <c r="Y7" i="3"/>
  <c r="Y6" i="3" l="1"/>
  <c r="C196" i="1" l="1"/>
  <c r="D196" i="1"/>
  <c r="E196" i="1"/>
  <c r="G196" i="1"/>
  <c r="H196" i="1"/>
  <c r="J196" i="1"/>
  <c r="L196" i="1" s="1"/>
  <c r="K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B196" i="1"/>
  <c r="Y5" i="3"/>
  <c r="I196" i="1" l="1"/>
  <c r="F196" i="1"/>
  <c r="Y4" i="3"/>
  <c r="Y3" i="3" l="1"/>
  <c r="C60" i="2" l="1"/>
  <c r="D60" i="2"/>
  <c r="E60" i="2"/>
  <c r="G60" i="2"/>
  <c r="H60" i="2"/>
  <c r="J60" i="2"/>
  <c r="L60" i="2" s="1"/>
  <c r="K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B60" i="2"/>
  <c r="C59" i="1"/>
  <c r="D59" i="1"/>
  <c r="E59" i="1"/>
  <c r="G59" i="1"/>
  <c r="I59" i="1" s="1"/>
  <c r="H59" i="1"/>
  <c r="J59" i="1"/>
  <c r="K59" i="1"/>
  <c r="M59" i="1"/>
  <c r="N59" i="1"/>
  <c r="O59" i="1"/>
  <c r="P59" i="1"/>
  <c r="Q59" i="1"/>
  <c r="R59" i="1"/>
  <c r="S59" i="1"/>
  <c r="T59" i="1"/>
  <c r="U59" i="1"/>
  <c r="V59" i="1"/>
  <c r="W59" i="1"/>
  <c r="X59" i="1"/>
  <c r="B59" i="1"/>
  <c r="I60" i="2" l="1"/>
  <c r="L59" i="1"/>
  <c r="F59" i="1"/>
  <c r="F60" i="2"/>
  <c r="C3" i="2"/>
  <c r="D3" i="2"/>
  <c r="F3" i="2" s="1"/>
  <c r="E3" i="2"/>
  <c r="G3" i="2"/>
  <c r="H3" i="2"/>
  <c r="J3" i="2"/>
  <c r="K3" i="2"/>
  <c r="M3" i="2"/>
  <c r="N3" i="2"/>
  <c r="O3" i="2"/>
  <c r="P3" i="2"/>
  <c r="Q3" i="2"/>
  <c r="R3" i="2"/>
  <c r="S3" i="2"/>
  <c r="T3" i="2"/>
  <c r="U3" i="2"/>
  <c r="V3" i="2"/>
  <c r="W3" i="2"/>
  <c r="X3" i="2"/>
  <c r="Y3" i="2"/>
  <c r="B3" i="2"/>
  <c r="C3" i="1"/>
  <c r="D3" i="1"/>
  <c r="F3" i="1" s="1"/>
  <c r="E3" i="1"/>
  <c r="G3" i="1"/>
  <c r="H3" i="1"/>
  <c r="J3" i="1"/>
  <c r="K3" i="1"/>
  <c r="M3" i="1"/>
  <c r="N3" i="1"/>
  <c r="O3" i="1"/>
  <c r="P3" i="1"/>
  <c r="Q3" i="1"/>
  <c r="R3" i="1"/>
  <c r="S3" i="1"/>
  <c r="T3" i="1"/>
  <c r="U3" i="1"/>
  <c r="V3" i="1"/>
  <c r="W3" i="1"/>
  <c r="X3" i="1"/>
  <c r="B3" i="1"/>
  <c r="L3" i="2" l="1"/>
  <c r="I3" i="2"/>
  <c r="I3" i="1"/>
  <c r="L3" i="1"/>
  <c r="C59" i="2"/>
  <c r="D59" i="2"/>
  <c r="F59" i="2" s="1"/>
  <c r="E59" i="2"/>
  <c r="G59" i="2"/>
  <c r="H59" i="2"/>
  <c r="J59" i="2"/>
  <c r="K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B59" i="2"/>
  <c r="L59" i="2" l="1"/>
  <c r="I59" i="2"/>
  <c r="Y2" i="3"/>
  <c r="C187" i="2" l="1"/>
  <c r="D187" i="2"/>
  <c r="E187" i="2"/>
  <c r="G187" i="2"/>
  <c r="H187" i="2"/>
  <c r="J187" i="2"/>
  <c r="L187" i="2" s="1"/>
  <c r="K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C190" i="2"/>
  <c r="D190" i="2"/>
  <c r="E190" i="2"/>
  <c r="G190" i="2"/>
  <c r="I190" i="2" s="1"/>
  <c r="H190" i="2"/>
  <c r="J190" i="2"/>
  <c r="K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C210" i="2"/>
  <c r="D210" i="2"/>
  <c r="F210" i="2" s="1"/>
  <c r="E210" i="2"/>
  <c r="G210" i="2"/>
  <c r="I210" i="2" s="1"/>
  <c r="H210" i="2"/>
  <c r="J210" i="2"/>
  <c r="K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C186" i="2"/>
  <c r="D186" i="2"/>
  <c r="F186" i="2" s="1"/>
  <c r="E186" i="2"/>
  <c r="G186" i="2"/>
  <c r="H186" i="2"/>
  <c r="J186" i="2"/>
  <c r="L186" i="2" s="1"/>
  <c r="K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C184" i="2"/>
  <c r="D184" i="2"/>
  <c r="E184" i="2"/>
  <c r="G184" i="2"/>
  <c r="I184" i="2" s="1"/>
  <c r="H184" i="2"/>
  <c r="J184" i="2"/>
  <c r="L184" i="2" s="1"/>
  <c r="K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C194" i="2"/>
  <c r="D194" i="2"/>
  <c r="F194" i="2" s="1"/>
  <c r="E194" i="2"/>
  <c r="G194" i="2"/>
  <c r="I194" i="2" s="1"/>
  <c r="H194" i="2"/>
  <c r="J194" i="2"/>
  <c r="K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C195" i="2"/>
  <c r="D195" i="2"/>
  <c r="F195" i="2" s="1"/>
  <c r="E195" i="2"/>
  <c r="G195" i="2"/>
  <c r="H195" i="2"/>
  <c r="J195" i="2"/>
  <c r="L195" i="2" s="1"/>
  <c r="K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C185" i="2"/>
  <c r="D185" i="2"/>
  <c r="E185" i="2"/>
  <c r="G185" i="2"/>
  <c r="I185" i="2" s="1"/>
  <c r="H185" i="2"/>
  <c r="J185" i="2"/>
  <c r="L185" i="2" s="1"/>
  <c r="K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C191" i="2"/>
  <c r="D191" i="2"/>
  <c r="F191" i="2" s="1"/>
  <c r="E191" i="2"/>
  <c r="G191" i="2"/>
  <c r="I191" i="2" s="1"/>
  <c r="H191" i="2"/>
  <c r="J191" i="2"/>
  <c r="K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C193" i="2"/>
  <c r="D193" i="2"/>
  <c r="F193" i="2" s="1"/>
  <c r="E193" i="2"/>
  <c r="G193" i="2"/>
  <c r="H193" i="2"/>
  <c r="J193" i="2"/>
  <c r="L193" i="2" s="1"/>
  <c r="K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C198" i="2"/>
  <c r="D198" i="2"/>
  <c r="E198" i="2"/>
  <c r="G198" i="2"/>
  <c r="I198" i="2" s="1"/>
  <c r="H198" i="2"/>
  <c r="J198" i="2"/>
  <c r="L198" i="2" s="1"/>
  <c r="K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C188" i="2"/>
  <c r="D188" i="2"/>
  <c r="F188" i="2" s="1"/>
  <c r="E188" i="2"/>
  <c r="G188" i="2"/>
  <c r="I188" i="2" s="1"/>
  <c r="H188" i="2"/>
  <c r="J188" i="2"/>
  <c r="K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C192" i="2"/>
  <c r="D192" i="2"/>
  <c r="F192" i="2" s="1"/>
  <c r="E192" i="2"/>
  <c r="G192" i="2"/>
  <c r="H192" i="2"/>
  <c r="J192" i="2"/>
  <c r="L192" i="2" s="1"/>
  <c r="K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C200" i="2"/>
  <c r="D200" i="2"/>
  <c r="E200" i="2"/>
  <c r="G200" i="2"/>
  <c r="I200" i="2" s="1"/>
  <c r="H200" i="2"/>
  <c r="J200" i="2"/>
  <c r="K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C197" i="2"/>
  <c r="D197" i="2"/>
  <c r="F197" i="2" s="1"/>
  <c r="E197" i="2"/>
  <c r="G197" i="2"/>
  <c r="I197" i="2" s="1"/>
  <c r="H197" i="2"/>
  <c r="J197" i="2"/>
  <c r="K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B190" i="2"/>
  <c r="B210" i="2"/>
  <c r="B186" i="2"/>
  <c r="B184" i="2"/>
  <c r="B194" i="2"/>
  <c r="B195" i="2"/>
  <c r="B185" i="2"/>
  <c r="B191" i="2"/>
  <c r="B193" i="2"/>
  <c r="B198" i="2"/>
  <c r="B188" i="2"/>
  <c r="B192" i="2"/>
  <c r="B200" i="2"/>
  <c r="B197" i="2"/>
  <c r="B187" i="2"/>
  <c r="L197" i="2" l="1"/>
  <c r="F200" i="2"/>
  <c r="I192" i="2"/>
  <c r="L188" i="2"/>
  <c r="F198" i="2"/>
  <c r="I193" i="2"/>
  <c r="L191" i="2"/>
  <c r="F185" i="2"/>
  <c r="I195" i="2"/>
  <c r="L194" i="2"/>
  <c r="F184" i="2"/>
  <c r="I186" i="2"/>
  <c r="L210" i="2"/>
  <c r="F190" i="2"/>
  <c r="I187" i="2"/>
  <c r="L200" i="2"/>
  <c r="L190" i="2"/>
  <c r="F187" i="2"/>
  <c r="C187" i="1"/>
  <c r="D187" i="1"/>
  <c r="E187" i="1"/>
  <c r="G187" i="1"/>
  <c r="H187" i="1"/>
  <c r="J187" i="1"/>
  <c r="L187" i="1" s="1"/>
  <c r="K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C190" i="1"/>
  <c r="D190" i="1"/>
  <c r="E190" i="1"/>
  <c r="G190" i="1"/>
  <c r="H190" i="1"/>
  <c r="J190" i="1"/>
  <c r="K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C209" i="1"/>
  <c r="D209" i="1"/>
  <c r="E209" i="1"/>
  <c r="G209" i="1"/>
  <c r="I209" i="1" s="1"/>
  <c r="H209" i="1"/>
  <c r="J209" i="1"/>
  <c r="K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C186" i="1"/>
  <c r="D186" i="1"/>
  <c r="E186" i="1"/>
  <c r="G186" i="1"/>
  <c r="H186" i="1"/>
  <c r="J186" i="1"/>
  <c r="L186" i="1" s="1"/>
  <c r="K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C184" i="1"/>
  <c r="D184" i="1"/>
  <c r="F184" i="1" s="1"/>
  <c r="E184" i="1"/>
  <c r="G184" i="1"/>
  <c r="H184" i="1"/>
  <c r="J184" i="1"/>
  <c r="K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C194" i="1"/>
  <c r="D194" i="1"/>
  <c r="E194" i="1"/>
  <c r="G194" i="1"/>
  <c r="I194" i="1" s="1"/>
  <c r="H194" i="1"/>
  <c r="J194" i="1"/>
  <c r="K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C195" i="1"/>
  <c r="D195" i="1"/>
  <c r="E195" i="1"/>
  <c r="G195" i="1"/>
  <c r="H195" i="1"/>
  <c r="J195" i="1"/>
  <c r="L195" i="1" s="1"/>
  <c r="K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C185" i="1"/>
  <c r="D185" i="1"/>
  <c r="F185" i="1" s="1"/>
  <c r="E185" i="1"/>
  <c r="G185" i="1"/>
  <c r="H185" i="1"/>
  <c r="J185" i="1"/>
  <c r="L185" i="1" s="1"/>
  <c r="K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C191" i="1"/>
  <c r="D191" i="1"/>
  <c r="E191" i="1"/>
  <c r="G191" i="1"/>
  <c r="I191" i="1" s="1"/>
  <c r="H191" i="1"/>
  <c r="J191" i="1"/>
  <c r="K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C193" i="1"/>
  <c r="D193" i="1"/>
  <c r="E193" i="1"/>
  <c r="G193" i="1"/>
  <c r="I193" i="1" s="1"/>
  <c r="H193" i="1"/>
  <c r="J193" i="1"/>
  <c r="L193" i="1" s="1"/>
  <c r="K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C198" i="1"/>
  <c r="D198" i="1"/>
  <c r="F198" i="1" s="1"/>
  <c r="E198" i="1"/>
  <c r="G198" i="1"/>
  <c r="H198" i="1"/>
  <c r="J198" i="1"/>
  <c r="K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C188" i="1"/>
  <c r="D188" i="1"/>
  <c r="F188" i="1" s="1"/>
  <c r="E188" i="1"/>
  <c r="G188" i="1"/>
  <c r="I188" i="1" s="1"/>
  <c r="H188" i="1"/>
  <c r="J188" i="1"/>
  <c r="K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C192" i="1"/>
  <c r="D192" i="1"/>
  <c r="E192" i="1"/>
  <c r="G192" i="1"/>
  <c r="H192" i="1"/>
  <c r="J192" i="1"/>
  <c r="L192" i="1" s="1"/>
  <c r="K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C199" i="1"/>
  <c r="D199" i="1"/>
  <c r="F199" i="1" s="1"/>
  <c r="E199" i="1"/>
  <c r="G199" i="1"/>
  <c r="H199" i="1"/>
  <c r="J199" i="1"/>
  <c r="K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C197" i="1"/>
  <c r="D197" i="1"/>
  <c r="E197" i="1"/>
  <c r="G197" i="1"/>
  <c r="I197" i="1" s="1"/>
  <c r="H197" i="1"/>
  <c r="J197" i="1"/>
  <c r="K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B190" i="1"/>
  <c r="B209" i="1"/>
  <c r="B186" i="1"/>
  <c r="B184" i="1"/>
  <c r="B194" i="1"/>
  <c r="B195" i="1"/>
  <c r="B185" i="1"/>
  <c r="B191" i="1"/>
  <c r="B193" i="1"/>
  <c r="B198" i="1"/>
  <c r="B188" i="1"/>
  <c r="B192" i="1"/>
  <c r="B199" i="1"/>
  <c r="B197" i="1"/>
  <c r="B187" i="1"/>
  <c r="I199" i="1" l="1"/>
  <c r="I185" i="1"/>
  <c r="F197" i="1"/>
  <c r="I192" i="1"/>
  <c r="L198" i="1"/>
  <c r="F191" i="1"/>
  <c r="I195" i="1"/>
  <c r="L184" i="1"/>
  <c r="F209" i="1"/>
  <c r="I187" i="1"/>
  <c r="L188" i="1"/>
  <c r="F190" i="1"/>
  <c r="F193" i="1"/>
  <c r="F186" i="1"/>
  <c r="I190" i="1"/>
  <c r="L197" i="1"/>
  <c r="F192" i="1"/>
  <c r="I198" i="1"/>
  <c r="L191" i="1"/>
  <c r="F195" i="1"/>
  <c r="I184" i="1"/>
  <c r="L209" i="1"/>
  <c r="F187" i="1"/>
  <c r="L194" i="1"/>
  <c r="L199" i="1"/>
  <c r="F194" i="1"/>
  <c r="I186" i="1"/>
  <c r="L190" i="1"/>
  <c r="C118" i="2"/>
  <c r="D118" i="2"/>
  <c r="F118" i="2" s="1"/>
  <c r="E118" i="2"/>
  <c r="G118" i="2"/>
  <c r="H118" i="2"/>
  <c r="J118" i="2"/>
  <c r="K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C114" i="2"/>
  <c r="D114" i="2"/>
  <c r="E114" i="2"/>
  <c r="G114" i="2"/>
  <c r="H114" i="2"/>
  <c r="J114" i="2"/>
  <c r="L114" i="2" s="1"/>
  <c r="K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C115" i="2"/>
  <c r="D115" i="2"/>
  <c r="E115" i="2"/>
  <c r="G115" i="2"/>
  <c r="I115" i="2" s="1"/>
  <c r="H115" i="2"/>
  <c r="J115" i="2"/>
  <c r="K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C126" i="2"/>
  <c r="D126" i="2"/>
  <c r="F126" i="2" s="1"/>
  <c r="E126" i="2"/>
  <c r="G126" i="2"/>
  <c r="I126" i="2" s="1"/>
  <c r="H126" i="2"/>
  <c r="J126" i="2"/>
  <c r="K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C119" i="2"/>
  <c r="D119" i="2"/>
  <c r="F119" i="2" s="1"/>
  <c r="E119" i="2"/>
  <c r="G119" i="2"/>
  <c r="H119" i="2"/>
  <c r="J119" i="2"/>
  <c r="L119" i="2" s="1"/>
  <c r="K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C123" i="2"/>
  <c r="D123" i="2"/>
  <c r="E123" i="2"/>
  <c r="G123" i="2"/>
  <c r="I123" i="2" s="1"/>
  <c r="H123" i="2"/>
  <c r="J123" i="2"/>
  <c r="L123" i="2" s="1"/>
  <c r="K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C124" i="2"/>
  <c r="D124" i="2"/>
  <c r="F124" i="2" s="1"/>
  <c r="E124" i="2"/>
  <c r="G124" i="2"/>
  <c r="I124" i="2" s="1"/>
  <c r="H124" i="2"/>
  <c r="J124" i="2"/>
  <c r="K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C125" i="2"/>
  <c r="D125" i="2"/>
  <c r="F125" i="2" s="1"/>
  <c r="E125" i="2"/>
  <c r="G125" i="2"/>
  <c r="H125" i="2"/>
  <c r="J125" i="2"/>
  <c r="L125" i="2" s="1"/>
  <c r="K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C116" i="2"/>
  <c r="D116" i="2"/>
  <c r="E116" i="2"/>
  <c r="G116" i="2"/>
  <c r="I116" i="2" s="1"/>
  <c r="H116" i="2"/>
  <c r="J116" i="2"/>
  <c r="L116" i="2" s="1"/>
  <c r="K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C121" i="2"/>
  <c r="D121" i="2"/>
  <c r="F121" i="2" s="1"/>
  <c r="E121" i="2"/>
  <c r="G121" i="2"/>
  <c r="I121" i="2" s="1"/>
  <c r="H121" i="2"/>
  <c r="J121" i="2"/>
  <c r="K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C122" i="2"/>
  <c r="D122" i="2"/>
  <c r="F122" i="2" s="1"/>
  <c r="E122" i="2"/>
  <c r="G122" i="2"/>
  <c r="H122" i="2"/>
  <c r="J122" i="2"/>
  <c r="L122" i="2" s="1"/>
  <c r="K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C117" i="2"/>
  <c r="D117" i="2"/>
  <c r="E117" i="2"/>
  <c r="G117" i="2"/>
  <c r="I117" i="2" s="1"/>
  <c r="H117" i="2"/>
  <c r="J117" i="2"/>
  <c r="L117" i="2" s="1"/>
  <c r="K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C120" i="2"/>
  <c r="D120" i="2"/>
  <c r="F120" i="2" s="1"/>
  <c r="E120" i="2"/>
  <c r="G120" i="2"/>
  <c r="I120" i="2" s="1"/>
  <c r="H120" i="2"/>
  <c r="J120" i="2"/>
  <c r="K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B114" i="2"/>
  <c r="B115" i="2"/>
  <c r="B126" i="2"/>
  <c r="B119" i="2"/>
  <c r="B123" i="2"/>
  <c r="B124" i="2"/>
  <c r="B125" i="2"/>
  <c r="B116" i="2"/>
  <c r="B121" i="2"/>
  <c r="B122" i="2"/>
  <c r="B117" i="2"/>
  <c r="B120" i="2"/>
  <c r="B118" i="2"/>
  <c r="C117" i="1"/>
  <c r="D117" i="1"/>
  <c r="E117" i="1"/>
  <c r="G117" i="1"/>
  <c r="H117" i="1"/>
  <c r="J117" i="1"/>
  <c r="K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C113" i="1"/>
  <c r="D113" i="1"/>
  <c r="E113" i="1"/>
  <c r="G113" i="1"/>
  <c r="I113" i="1" s="1"/>
  <c r="H113" i="1"/>
  <c r="J113" i="1"/>
  <c r="L113" i="1" s="1"/>
  <c r="K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C114" i="1"/>
  <c r="D114" i="1"/>
  <c r="E114" i="1"/>
  <c r="G114" i="1"/>
  <c r="H114" i="1"/>
  <c r="J114" i="1"/>
  <c r="K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C125" i="1"/>
  <c r="D125" i="1"/>
  <c r="F125" i="1" s="1"/>
  <c r="E125" i="1"/>
  <c r="G125" i="1"/>
  <c r="I125" i="1" s="1"/>
  <c r="H125" i="1"/>
  <c r="J125" i="1"/>
  <c r="K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C118" i="1"/>
  <c r="D118" i="1"/>
  <c r="E118" i="1"/>
  <c r="G118" i="1"/>
  <c r="H118" i="1"/>
  <c r="J118" i="1"/>
  <c r="K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C122" i="1"/>
  <c r="D122" i="1"/>
  <c r="F122" i="1" s="1"/>
  <c r="E122" i="1"/>
  <c r="G122" i="1"/>
  <c r="H122" i="1"/>
  <c r="J122" i="1"/>
  <c r="L122" i="1" s="1"/>
  <c r="K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C123" i="1"/>
  <c r="D123" i="1"/>
  <c r="E123" i="1"/>
  <c r="G123" i="1"/>
  <c r="H123" i="1"/>
  <c r="J123" i="1"/>
  <c r="K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C124" i="1"/>
  <c r="D124" i="1"/>
  <c r="E124" i="1"/>
  <c r="G124" i="1"/>
  <c r="I124" i="1" s="1"/>
  <c r="H124" i="1"/>
  <c r="J124" i="1"/>
  <c r="L124" i="1" s="1"/>
  <c r="K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C115" i="1"/>
  <c r="D115" i="1"/>
  <c r="E115" i="1"/>
  <c r="G115" i="1"/>
  <c r="H115" i="1"/>
  <c r="J115" i="1"/>
  <c r="K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C120" i="1"/>
  <c r="D120" i="1"/>
  <c r="F120" i="1" s="1"/>
  <c r="E120" i="1"/>
  <c r="G120" i="1"/>
  <c r="H120" i="1"/>
  <c r="J120" i="1"/>
  <c r="K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C121" i="1"/>
  <c r="D121" i="1"/>
  <c r="E121" i="1"/>
  <c r="G121" i="1"/>
  <c r="I121" i="1" s="1"/>
  <c r="H121" i="1"/>
  <c r="J121" i="1"/>
  <c r="K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C116" i="1"/>
  <c r="D116" i="1"/>
  <c r="E116" i="1"/>
  <c r="G116" i="1"/>
  <c r="H116" i="1"/>
  <c r="J116" i="1"/>
  <c r="L116" i="1" s="1"/>
  <c r="K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C119" i="1"/>
  <c r="D119" i="1"/>
  <c r="F119" i="1" s="1"/>
  <c r="E119" i="1"/>
  <c r="G119" i="1"/>
  <c r="H119" i="1"/>
  <c r="J119" i="1"/>
  <c r="K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B113" i="1"/>
  <c r="B114" i="1"/>
  <c r="B125" i="1"/>
  <c r="B118" i="1"/>
  <c r="B122" i="1"/>
  <c r="B123" i="1"/>
  <c r="B124" i="1"/>
  <c r="B115" i="1"/>
  <c r="B120" i="1"/>
  <c r="B121" i="1"/>
  <c r="B116" i="1"/>
  <c r="B119" i="1"/>
  <c r="B117" i="1"/>
  <c r="L121" i="1" l="1"/>
  <c r="F115" i="1"/>
  <c r="I123" i="1"/>
  <c r="L118" i="1"/>
  <c r="I116" i="1"/>
  <c r="L120" i="1"/>
  <c r="F124" i="1"/>
  <c r="I122" i="1"/>
  <c r="L125" i="1"/>
  <c r="F113" i="1"/>
  <c r="L120" i="2"/>
  <c r="F117" i="2"/>
  <c r="I122" i="2"/>
  <c r="L121" i="2"/>
  <c r="F116" i="2"/>
  <c r="I125" i="2"/>
  <c r="L124" i="2"/>
  <c r="F123" i="2"/>
  <c r="I119" i="2"/>
  <c r="L126" i="2"/>
  <c r="F115" i="2"/>
  <c r="I114" i="2"/>
  <c r="L118" i="2"/>
  <c r="I117" i="1"/>
  <c r="L115" i="1"/>
  <c r="F123" i="1"/>
  <c r="I118" i="1"/>
  <c r="L114" i="1"/>
  <c r="F117" i="1"/>
  <c r="I119" i="1"/>
  <c r="F116" i="1"/>
  <c r="I120" i="1"/>
  <c r="L115" i="2"/>
  <c r="F114" i="2"/>
  <c r="I118" i="2"/>
  <c r="F114" i="1"/>
  <c r="L119" i="1"/>
  <c r="F121" i="1"/>
  <c r="I115" i="1"/>
  <c r="L123" i="1"/>
  <c r="F118" i="1"/>
  <c r="I114" i="1"/>
  <c r="L117" i="1"/>
  <c r="C220" i="2"/>
  <c r="D220" i="2"/>
  <c r="E220" i="2"/>
  <c r="G220" i="2"/>
  <c r="H220" i="2"/>
  <c r="J220" i="2"/>
  <c r="K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C228" i="2"/>
  <c r="D228" i="2"/>
  <c r="E228" i="2"/>
  <c r="G228" i="2"/>
  <c r="H228" i="2"/>
  <c r="J228" i="2"/>
  <c r="L228" i="2" s="1"/>
  <c r="K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C224" i="2"/>
  <c r="D224" i="2"/>
  <c r="F224" i="2" s="1"/>
  <c r="E224" i="2"/>
  <c r="G224" i="2"/>
  <c r="H224" i="2"/>
  <c r="J224" i="2"/>
  <c r="K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C221" i="2"/>
  <c r="D221" i="2"/>
  <c r="F221" i="2" s="1"/>
  <c r="E221" i="2"/>
  <c r="G221" i="2"/>
  <c r="H221" i="2"/>
  <c r="J221" i="2"/>
  <c r="L221" i="2" s="1"/>
  <c r="K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C219" i="2"/>
  <c r="D219" i="2"/>
  <c r="E219" i="2"/>
  <c r="G219" i="2"/>
  <c r="I219" i="2" s="1"/>
  <c r="H219" i="2"/>
  <c r="J219" i="2"/>
  <c r="L219" i="2" s="1"/>
  <c r="K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C217" i="2"/>
  <c r="D217" i="2"/>
  <c r="F217" i="2" s="1"/>
  <c r="E217" i="2"/>
  <c r="G217" i="2"/>
  <c r="I217" i="2" s="1"/>
  <c r="H217" i="2"/>
  <c r="J217" i="2"/>
  <c r="K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C226" i="2"/>
  <c r="D226" i="2"/>
  <c r="F226" i="2" s="1"/>
  <c r="E226" i="2"/>
  <c r="G226" i="2"/>
  <c r="H226" i="2"/>
  <c r="J226" i="2"/>
  <c r="K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C227" i="2"/>
  <c r="D227" i="2"/>
  <c r="E227" i="2"/>
  <c r="G227" i="2"/>
  <c r="H227" i="2"/>
  <c r="J227" i="2"/>
  <c r="L227" i="2" s="1"/>
  <c r="K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C216" i="2"/>
  <c r="D216" i="2"/>
  <c r="F216" i="2" s="1"/>
  <c r="E216" i="2"/>
  <c r="G216" i="2"/>
  <c r="I216" i="2" s="1"/>
  <c r="H216" i="2"/>
  <c r="J216" i="2"/>
  <c r="K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C214" i="2"/>
  <c r="D214" i="2"/>
  <c r="F214" i="2" s="1"/>
  <c r="E214" i="2"/>
  <c r="G214" i="2"/>
  <c r="H214" i="2"/>
  <c r="J214" i="2"/>
  <c r="L214" i="2" s="1"/>
  <c r="K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C218" i="2"/>
  <c r="D218" i="2"/>
  <c r="E218" i="2"/>
  <c r="G218" i="2"/>
  <c r="I218" i="2" s="1"/>
  <c r="H218" i="2"/>
  <c r="J218" i="2"/>
  <c r="L218" i="2" s="1"/>
  <c r="K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C229" i="2"/>
  <c r="D229" i="2"/>
  <c r="F229" i="2" s="1"/>
  <c r="E229" i="2"/>
  <c r="G229" i="2"/>
  <c r="I229" i="2" s="1"/>
  <c r="H229" i="2"/>
  <c r="J229" i="2"/>
  <c r="K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C222" i="2"/>
  <c r="D222" i="2"/>
  <c r="F222" i="2" s="1"/>
  <c r="E222" i="2"/>
  <c r="G222" i="2"/>
  <c r="H222" i="2"/>
  <c r="J222" i="2"/>
  <c r="L222" i="2" s="1"/>
  <c r="K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C215" i="2"/>
  <c r="D215" i="2"/>
  <c r="E215" i="2"/>
  <c r="G215" i="2"/>
  <c r="I215" i="2" s="1"/>
  <c r="H215" i="2"/>
  <c r="J215" i="2"/>
  <c r="L215" i="2" s="1"/>
  <c r="K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C223" i="2"/>
  <c r="D223" i="2"/>
  <c r="F223" i="2" s="1"/>
  <c r="E223" i="2"/>
  <c r="G223" i="2"/>
  <c r="I223" i="2" s="1"/>
  <c r="H223" i="2"/>
  <c r="J223" i="2"/>
  <c r="K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C225" i="2"/>
  <c r="D225" i="2"/>
  <c r="F225" i="2" s="1"/>
  <c r="E225" i="2"/>
  <c r="G225" i="2"/>
  <c r="H225" i="2"/>
  <c r="J225" i="2"/>
  <c r="L225" i="2" s="1"/>
  <c r="K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B228" i="2"/>
  <c r="B224" i="2"/>
  <c r="B221" i="2"/>
  <c r="B219" i="2"/>
  <c r="B217" i="2"/>
  <c r="B226" i="2"/>
  <c r="B227" i="2"/>
  <c r="B216" i="2"/>
  <c r="B214" i="2"/>
  <c r="B218" i="2"/>
  <c r="B229" i="2"/>
  <c r="B222" i="2"/>
  <c r="B215" i="2"/>
  <c r="B223" i="2"/>
  <c r="B225" i="2"/>
  <c r="B220" i="2"/>
  <c r="C219" i="1"/>
  <c r="D219" i="1"/>
  <c r="F219" i="1" s="1"/>
  <c r="E219" i="1"/>
  <c r="G219" i="1"/>
  <c r="H219" i="1"/>
  <c r="J219" i="1"/>
  <c r="L219" i="1" s="1"/>
  <c r="K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C227" i="1"/>
  <c r="D227" i="1"/>
  <c r="E227" i="1"/>
  <c r="G227" i="1"/>
  <c r="I227" i="1" s="1"/>
  <c r="H227" i="1"/>
  <c r="J227" i="1"/>
  <c r="K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C223" i="1"/>
  <c r="D223" i="1"/>
  <c r="E223" i="1"/>
  <c r="G223" i="1"/>
  <c r="I223" i="1" s="1"/>
  <c r="H223" i="1"/>
  <c r="J223" i="1"/>
  <c r="L223" i="1" s="1"/>
  <c r="K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C220" i="1"/>
  <c r="D220" i="1"/>
  <c r="F220" i="1" s="1"/>
  <c r="E220" i="1"/>
  <c r="G220" i="1"/>
  <c r="H220" i="1"/>
  <c r="J220" i="1"/>
  <c r="K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C218" i="1"/>
  <c r="D218" i="1"/>
  <c r="F218" i="1" s="1"/>
  <c r="E218" i="1"/>
  <c r="G218" i="1"/>
  <c r="I218" i="1" s="1"/>
  <c r="H218" i="1"/>
  <c r="J218" i="1"/>
  <c r="K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C216" i="1"/>
  <c r="D216" i="1"/>
  <c r="F216" i="1" s="1"/>
  <c r="E216" i="1"/>
  <c r="G216" i="1"/>
  <c r="H216" i="1"/>
  <c r="J216" i="1"/>
  <c r="L216" i="1" s="1"/>
  <c r="K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C225" i="1"/>
  <c r="D225" i="1"/>
  <c r="F225" i="1" s="1"/>
  <c r="E225" i="1"/>
  <c r="G225" i="1"/>
  <c r="H225" i="1"/>
  <c r="J225" i="1"/>
  <c r="K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C226" i="1"/>
  <c r="D226" i="1"/>
  <c r="E226" i="1"/>
  <c r="G226" i="1"/>
  <c r="I226" i="1" s="1"/>
  <c r="H226" i="1"/>
  <c r="J226" i="1"/>
  <c r="L226" i="1" s="1"/>
  <c r="K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C215" i="1"/>
  <c r="D215" i="1"/>
  <c r="E215" i="1"/>
  <c r="G215" i="1"/>
  <c r="H215" i="1"/>
  <c r="J215" i="1"/>
  <c r="K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C213" i="1"/>
  <c r="D213" i="1"/>
  <c r="F213" i="1" s="1"/>
  <c r="E213" i="1"/>
  <c r="G213" i="1"/>
  <c r="H213" i="1"/>
  <c r="J213" i="1"/>
  <c r="K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C217" i="1"/>
  <c r="D217" i="1"/>
  <c r="E217" i="1"/>
  <c r="G217" i="1"/>
  <c r="I217" i="1" s="1"/>
  <c r="H217" i="1"/>
  <c r="J217" i="1"/>
  <c r="K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C228" i="1"/>
  <c r="D228" i="1"/>
  <c r="E228" i="1"/>
  <c r="G228" i="1"/>
  <c r="H228" i="1"/>
  <c r="J228" i="1"/>
  <c r="L228" i="1" s="1"/>
  <c r="K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C221" i="1"/>
  <c r="D221" i="1"/>
  <c r="F221" i="1" s="1"/>
  <c r="E221" i="1"/>
  <c r="G221" i="1"/>
  <c r="H221" i="1"/>
  <c r="J221" i="1"/>
  <c r="K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C214" i="1"/>
  <c r="D214" i="1"/>
  <c r="E214" i="1"/>
  <c r="G214" i="1"/>
  <c r="I214" i="1" s="1"/>
  <c r="H214" i="1"/>
  <c r="J214" i="1"/>
  <c r="K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C222" i="1"/>
  <c r="D222" i="1"/>
  <c r="E222" i="1"/>
  <c r="G222" i="1"/>
  <c r="H222" i="1"/>
  <c r="J222" i="1"/>
  <c r="L222" i="1" s="1"/>
  <c r="K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C224" i="1"/>
  <c r="D224" i="1"/>
  <c r="F224" i="1" s="1"/>
  <c r="E224" i="1"/>
  <c r="G224" i="1"/>
  <c r="H224" i="1"/>
  <c r="J224" i="1"/>
  <c r="K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B227" i="1"/>
  <c r="B223" i="1"/>
  <c r="B220" i="1"/>
  <c r="B218" i="1"/>
  <c r="B216" i="1"/>
  <c r="B225" i="1"/>
  <c r="B226" i="1"/>
  <c r="B215" i="1"/>
  <c r="B213" i="1"/>
  <c r="B217" i="1"/>
  <c r="B228" i="1"/>
  <c r="B221" i="1"/>
  <c r="B214" i="1"/>
  <c r="B222" i="1"/>
  <c r="B224" i="1"/>
  <c r="B219" i="1"/>
  <c r="F215" i="1" l="1"/>
  <c r="I225" i="1"/>
  <c r="L216" i="2"/>
  <c r="L224" i="2"/>
  <c r="L224" i="1"/>
  <c r="F214" i="1"/>
  <c r="I228" i="1"/>
  <c r="L213" i="1"/>
  <c r="F226" i="1"/>
  <c r="I216" i="1"/>
  <c r="L220" i="1"/>
  <c r="F227" i="1"/>
  <c r="F223" i="1"/>
  <c r="I219" i="1"/>
  <c r="I225" i="2"/>
  <c r="F215" i="2"/>
  <c r="L229" i="2"/>
  <c r="F218" i="2"/>
  <c r="F219" i="2"/>
  <c r="I220" i="2"/>
  <c r="L215" i="1"/>
  <c r="I224" i="2"/>
  <c r="F220" i="2"/>
  <c r="F222" i="1"/>
  <c r="I222" i="2"/>
  <c r="F227" i="2"/>
  <c r="L217" i="2"/>
  <c r="I224" i="1"/>
  <c r="L214" i="1"/>
  <c r="F228" i="1"/>
  <c r="I213" i="1"/>
  <c r="I220" i="1"/>
  <c r="L227" i="1"/>
  <c r="I221" i="1"/>
  <c r="L217" i="1"/>
  <c r="L218" i="1"/>
  <c r="L223" i="2"/>
  <c r="I214" i="2"/>
  <c r="I226" i="2"/>
  <c r="I221" i="2"/>
  <c r="F228" i="2"/>
  <c r="I222" i="1"/>
  <c r="L221" i="1"/>
  <c r="F217" i="1"/>
  <c r="I215" i="1"/>
  <c r="L225" i="1"/>
  <c r="I227" i="2"/>
  <c r="L226" i="2"/>
  <c r="I228" i="2"/>
  <c r="L220" i="2"/>
  <c r="C245" i="2"/>
  <c r="D245" i="2"/>
  <c r="E245" i="2"/>
  <c r="G245" i="2"/>
  <c r="I245" i="2" s="1"/>
  <c r="H245" i="2"/>
  <c r="J245" i="2"/>
  <c r="K245" i="2"/>
  <c r="M245" i="2"/>
  <c r="N245" i="2"/>
  <c r="O245" i="2"/>
  <c r="P245" i="2"/>
  <c r="Q245" i="2"/>
  <c r="R245" i="2"/>
  <c r="S245" i="2"/>
  <c r="T245" i="2"/>
  <c r="U245" i="2"/>
  <c r="V245" i="2"/>
  <c r="W245" i="2"/>
  <c r="X245" i="2"/>
  <c r="Y245" i="2"/>
  <c r="C248" i="2"/>
  <c r="D248" i="2"/>
  <c r="F248" i="2" s="1"/>
  <c r="E248" i="2"/>
  <c r="G248" i="2"/>
  <c r="H248" i="2"/>
  <c r="J248" i="2"/>
  <c r="K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C251" i="2"/>
  <c r="D251" i="2"/>
  <c r="E251" i="2"/>
  <c r="G251" i="2"/>
  <c r="H251" i="2"/>
  <c r="J251" i="2"/>
  <c r="L251" i="2" s="1"/>
  <c r="K251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Y251" i="2"/>
  <c r="C249" i="2"/>
  <c r="D249" i="2"/>
  <c r="E249" i="2"/>
  <c r="G249" i="2"/>
  <c r="I249" i="2" s="1"/>
  <c r="H249" i="2"/>
  <c r="J249" i="2"/>
  <c r="K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C256" i="2"/>
  <c r="D256" i="2"/>
  <c r="F256" i="2" s="1"/>
  <c r="E256" i="2"/>
  <c r="G256" i="2"/>
  <c r="H256" i="2"/>
  <c r="J256" i="2"/>
  <c r="K256" i="2"/>
  <c r="M256" i="2"/>
  <c r="N256" i="2"/>
  <c r="O256" i="2"/>
  <c r="P256" i="2"/>
  <c r="Q256" i="2"/>
  <c r="R256" i="2"/>
  <c r="S256" i="2"/>
  <c r="T256" i="2"/>
  <c r="U256" i="2"/>
  <c r="V256" i="2"/>
  <c r="W256" i="2"/>
  <c r="X256" i="2"/>
  <c r="Y256" i="2"/>
  <c r="C246" i="2"/>
  <c r="D246" i="2"/>
  <c r="E246" i="2"/>
  <c r="G246" i="2"/>
  <c r="H246" i="2"/>
  <c r="J246" i="2"/>
  <c r="L246" i="2" s="1"/>
  <c r="K246" i="2"/>
  <c r="M246" i="2"/>
  <c r="N246" i="2"/>
  <c r="O246" i="2"/>
  <c r="P246" i="2"/>
  <c r="Q246" i="2"/>
  <c r="R246" i="2"/>
  <c r="S246" i="2"/>
  <c r="T246" i="2"/>
  <c r="U246" i="2"/>
  <c r="V246" i="2"/>
  <c r="W246" i="2"/>
  <c r="X246" i="2"/>
  <c r="Y246" i="2"/>
  <c r="C254" i="2"/>
  <c r="D254" i="2"/>
  <c r="E254" i="2"/>
  <c r="G254" i="2"/>
  <c r="I254" i="2" s="1"/>
  <c r="H254" i="2"/>
  <c r="J254" i="2"/>
  <c r="K254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Y254" i="2"/>
  <c r="C252" i="2"/>
  <c r="D252" i="2"/>
  <c r="F252" i="2" s="1"/>
  <c r="E252" i="2"/>
  <c r="G252" i="2"/>
  <c r="I252" i="2" s="1"/>
  <c r="H252" i="2"/>
  <c r="J252" i="2"/>
  <c r="K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C255" i="2"/>
  <c r="D255" i="2"/>
  <c r="F255" i="2" s="1"/>
  <c r="E255" i="2"/>
  <c r="G255" i="2"/>
  <c r="H255" i="2"/>
  <c r="J255" i="2"/>
  <c r="L255" i="2" s="1"/>
  <c r="K255" i="2"/>
  <c r="M255" i="2"/>
  <c r="N255" i="2"/>
  <c r="O255" i="2"/>
  <c r="P255" i="2"/>
  <c r="Q255" i="2"/>
  <c r="R255" i="2"/>
  <c r="S255" i="2"/>
  <c r="T255" i="2"/>
  <c r="U255" i="2"/>
  <c r="V255" i="2"/>
  <c r="W255" i="2"/>
  <c r="X255" i="2"/>
  <c r="Y255" i="2"/>
  <c r="C250" i="2"/>
  <c r="D250" i="2"/>
  <c r="E250" i="2"/>
  <c r="G250" i="2"/>
  <c r="I250" i="2" s="1"/>
  <c r="H250" i="2"/>
  <c r="J250" i="2"/>
  <c r="K250" i="2"/>
  <c r="M250" i="2"/>
  <c r="N250" i="2"/>
  <c r="O250" i="2"/>
  <c r="P250" i="2"/>
  <c r="Q250" i="2"/>
  <c r="R250" i="2"/>
  <c r="S250" i="2"/>
  <c r="T250" i="2"/>
  <c r="U250" i="2"/>
  <c r="V250" i="2"/>
  <c r="W250" i="2"/>
  <c r="X250" i="2"/>
  <c r="Y250" i="2"/>
  <c r="C253" i="2"/>
  <c r="D253" i="2"/>
  <c r="F253" i="2" s="1"/>
  <c r="E253" i="2"/>
  <c r="G253" i="2"/>
  <c r="I253" i="2" s="1"/>
  <c r="H253" i="2"/>
  <c r="J253" i="2"/>
  <c r="K253" i="2"/>
  <c r="M253" i="2"/>
  <c r="N253" i="2"/>
  <c r="O253" i="2"/>
  <c r="P253" i="2"/>
  <c r="Q253" i="2"/>
  <c r="R253" i="2"/>
  <c r="S253" i="2"/>
  <c r="T253" i="2"/>
  <c r="U253" i="2"/>
  <c r="V253" i="2"/>
  <c r="W253" i="2"/>
  <c r="X253" i="2"/>
  <c r="Y253" i="2"/>
  <c r="B248" i="2"/>
  <c r="B251" i="2"/>
  <c r="B249" i="2"/>
  <c r="B256" i="2"/>
  <c r="B246" i="2"/>
  <c r="B254" i="2"/>
  <c r="B252" i="2"/>
  <c r="B255" i="2"/>
  <c r="B250" i="2"/>
  <c r="B253" i="2"/>
  <c r="B245" i="2"/>
  <c r="C244" i="1"/>
  <c r="D244" i="1"/>
  <c r="F244" i="1" s="1"/>
  <c r="E244" i="1"/>
  <c r="G244" i="1"/>
  <c r="I244" i="1" s="1"/>
  <c r="H244" i="1"/>
  <c r="J244" i="1"/>
  <c r="K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C247" i="1"/>
  <c r="D247" i="1"/>
  <c r="F247" i="1" s="1"/>
  <c r="E247" i="1"/>
  <c r="G247" i="1"/>
  <c r="H247" i="1"/>
  <c r="J247" i="1"/>
  <c r="L247" i="1" s="1"/>
  <c r="K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C250" i="1"/>
  <c r="D250" i="1"/>
  <c r="F250" i="1" s="1"/>
  <c r="E250" i="1"/>
  <c r="G250" i="1"/>
  <c r="H250" i="1"/>
  <c r="J250" i="1"/>
  <c r="L250" i="1" s="1"/>
  <c r="K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C248" i="1"/>
  <c r="D248" i="1"/>
  <c r="E248" i="1"/>
  <c r="G248" i="1"/>
  <c r="I248" i="1" s="1"/>
  <c r="H248" i="1"/>
  <c r="J248" i="1"/>
  <c r="K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C255" i="1"/>
  <c r="D255" i="1"/>
  <c r="E255" i="1"/>
  <c r="G255" i="1"/>
  <c r="I255" i="1" s="1"/>
  <c r="H255" i="1"/>
  <c r="J255" i="1"/>
  <c r="L255" i="1" s="1"/>
  <c r="K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C245" i="1"/>
  <c r="D245" i="1"/>
  <c r="F245" i="1" s="1"/>
  <c r="E245" i="1"/>
  <c r="G245" i="1"/>
  <c r="I245" i="1" s="1"/>
  <c r="H245" i="1"/>
  <c r="J245" i="1"/>
  <c r="K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C253" i="1"/>
  <c r="D253" i="1"/>
  <c r="F253" i="1" s="1"/>
  <c r="E253" i="1"/>
  <c r="G253" i="1"/>
  <c r="I253" i="1" s="1"/>
  <c r="H253" i="1"/>
  <c r="J253" i="1"/>
  <c r="K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C251" i="1"/>
  <c r="D251" i="1"/>
  <c r="E251" i="1"/>
  <c r="G251" i="1"/>
  <c r="H251" i="1"/>
  <c r="J251" i="1"/>
  <c r="L251" i="1" s="1"/>
  <c r="K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C254" i="1"/>
  <c r="D254" i="1"/>
  <c r="F254" i="1" s="1"/>
  <c r="E254" i="1"/>
  <c r="G254" i="1"/>
  <c r="H254" i="1"/>
  <c r="J254" i="1"/>
  <c r="K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C249" i="1"/>
  <c r="D249" i="1"/>
  <c r="E249" i="1"/>
  <c r="G249" i="1"/>
  <c r="I249" i="1" s="1"/>
  <c r="H249" i="1"/>
  <c r="J249" i="1"/>
  <c r="K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C252" i="1"/>
  <c r="D252" i="1"/>
  <c r="E252" i="1"/>
  <c r="G252" i="1"/>
  <c r="H252" i="1"/>
  <c r="J252" i="1"/>
  <c r="L252" i="1" s="1"/>
  <c r="K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B247" i="1"/>
  <c r="B250" i="1"/>
  <c r="B248" i="1"/>
  <c r="B255" i="1"/>
  <c r="B245" i="1"/>
  <c r="B253" i="1"/>
  <c r="B251" i="1"/>
  <c r="B254" i="1"/>
  <c r="B249" i="1"/>
  <c r="B252" i="1"/>
  <c r="B244" i="1"/>
  <c r="F255" i="1" l="1"/>
  <c r="F249" i="1"/>
  <c r="I251" i="1"/>
  <c r="L245" i="1"/>
  <c r="F248" i="1"/>
  <c r="I247" i="1"/>
  <c r="L253" i="2"/>
  <c r="F250" i="2"/>
  <c r="I255" i="2"/>
  <c r="L252" i="2"/>
  <c r="F254" i="2"/>
  <c r="I246" i="2"/>
  <c r="L256" i="2"/>
  <c r="F249" i="2"/>
  <c r="I251" i="2"/>
  <c r="L248" i="2"/>
  <c r="F245" i="2"/>
  <c r="L244" i="1"/>
  <c r="F252" i="1"/>
  <c r="L253" i="1"/>
  <c r="L249" i="1"/>
  <c r="F251" i="1"/>
  <c r="L248" i="1"/>
  <c r="L250" i="2"/>
  <c r="L254" i="2"/>
  <c r="F246" i="2"/>
  <c r="I256" i="2"/>
  <c r="L249" i="2"/>
  <c r="F251" i="2"/>
  <c r="I248" i="2"/>
  <c r="L245" i="2"/>
  <c r="I254" i="1"/>
  <c r="I250" i="1"/>
  <c r="I252" i="1"/>
  <c r="L254" i="1"/>
  <c r="C243" i="2"/>
  <c r="D243" i="2"/>
  <c r="F243" i="2" s="1"/>
  <c r="E243" i="2"/>
  <c r="G243" i="2"/>
  <c r="I243" i="2" s="1"/>
  <c r="H243" i="2"/>
  <c r="J243" i="2"/>
  <c r="K243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C241" i="2"/>
  <c r="D241" i="2"/>
  <c r="E241" i="2"/>
  <c r="G241" i="2"/>
  <c r="H241" i="2"/>
  <c r="J241" i="2"/>
  <c r="L241" i="2" s="1"/>
  <c r="K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C242" i="2"/>
  <c r="D242" i="2"/>
  <c r="E242" i="2"/>
  <c r="G242" i="2"/>
  <c r="I242" i="2" s="1"/>
  <c r="H242" i="2"/>
  <c r="J242" i="2"/>
  <c r="L242" i="2" s="1"/>
  <c r="K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C244" i="2"/>
  <c r="D244" i="2"/>
  <c r="E244" i="2"/>
  <c r="G244" i="2"/>
  <c r="I244" i="2" s="1"/>
  <c r="H244" i="2"/>
  <c r="J244" i="2"/>
  <c r="K244" i="2"/>
  <c r="M244" i="2"/>
  <c r="N244" i="2"/>
  <c r="O244" i="2"/>
  <c r="P244" i="2"/>
  <c r="Q244" i="2"/>
  <c r="R244" i="2"/>
  <c r="S244" i="2"/>
  <c r="T244" i="2"/>
  <c r="U244" i="2"/>
  <c r="V244" i="2"/>
  <c r="W244" i="2"/>
  <c r="X244" i="2"/>
  <c r="Y244" i="2"/>
  <c r="C239" i="2"/>
  <c r="D239" i="2"/>
  <c r="F239" i="2" s="1"/>
  <c r="E239" i="2"/>
  <c r="G239" i="2"/>
  <c r="H239" i="2"/>
  <c r="J239" i="2"/>
  <c r="K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C236" i="2"/>
  <c r="D236" i="2"/>
  <c r="E236" i="2"/>
  <c r="G236" i="2"/>
  <c r="I236" i="2" s="1"/>
  <c r="H236" i="2"/>
  <c r="J236" i="2"/>
  <c r="L236" i="2" s="1"/>
  <c r="K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C234" i="2"/>
  <c r="D234" i="2"/>
  <c r="F234" i="2" s="1"/>
  <c r="E234" i="2"/>
  <c r="G234" i="2"/>
  <c r="H234" i="2"/>
  <c r="J234" i="2"/>
  <c r="K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C232" i="2"/>
  <c r="D232" i="2"/>
  <c r="F232" i="2" s="1"/>
  <c r="E232" i="2"/>
  <c r="G232" i="2"/>
  <c r="H232" i="2"/>
  <c r="J232" i="2"/>
  <c r="K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C235" i="2"/>
  <c r="D235" i="2"/>
  <c r="E235" i="2"/>
  <c r="G235" i="2"/>
  <c r="I235" i="2" s="1"/>
  <c r="H235" i="2"/>
  <c r="J235" i="2"/>
  <c r="L235" i="2" s="1"/>
  <c r="K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C230" i="2"/>
  <c r="D230" i="2"/>
  <c r="F230" i="2" s="1"/>
  <c r="E230" i="2"/>
  <c r="G230" i="2"/>
  <c r="I230" i="2" s="1"/>
  <c r="H230" i="2"/>
  <c r="J230" i="2"/>
  <c r="K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C231" i="2"/>
  <c r="D231" i="2"/>
  <c r="F231" i="2" s="1"/>
  <c r="E231" i="2"/>
  <c r="G231" i="2"/>
  <c r="H231" i="2"/>
  <c r="J231" i="2"/>
  <c r="L231" i="2" s="1"/>
  <c r="K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C238" i="2"/>
  <c r="D238" i="2"/>
  <c r="E238" i="2"/>
  <c r="G238" i="2"/>
  <c r="I238" i="2" s="1"/>
  <c r="H238" i="2"/>
  <c r="J238" i="2"/>
  <c r="K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C237" i="2"/>
  <c r="D237" i="2"/>
  <c r="E237" i="2"/>
  <c r="G237" i="2"/>
  <c r="I237" i="2" s="1"/>
  <c r="H237" i="2"/>
  <c r="J237" i="2"/>
  <c r="K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C233" i="2"/>
  <c r="D233" i="2"/>
  <c r="F233" i="2" s="1"/>
  <c r="E233" i="2"/>
  <c r="G233" i="2"/>
  <c r="H233" i="2"/>
  <c r="J233" i="2"/>
  <c r="L233" i="2" s="1"/>
  <c r="K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C240" i="2"/>
  <c r="D240" i="2"/>
  <c r="E240" i="2"/>
  <c r="G240" i="2"/>
  <c r="I240" i="2" s="1"/>
  <c r="H240" i="2"/>
  <c r="J240" i="2"/>
  <c r="K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B241" i="2"/>
  <c r="B242" i="2"/>
  <c r="B244" i="2"/>
  <c r="B239" i="2"/>
  <c r="B236" i="2"/>
  <c r="B234" i="2"/>
  <c r="B232" i="2"/>
  <c r="B235" i="2"/>
  <c r="B230" i="2"/>
  <c r="B231" i="2"/>
  <c r="B238" i="2"/>
  <c r="B237" i="2"/>
  <c r="B233" i="2"/>
  <c r="B240" i="2"/>
  <c r="B243" i="2"/>
  <c r="C242" i="1"/>
  <c r="D242" i="1"/>
  <c r="E242" i="1"/>
  <c r="G242" i="1"/>
  <c r="I242" i="1" s="1"/>
  <c r="H242" i="1"/>
  <c r="J242" i="1"/>
  <c r="K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C240" i="1"/>
  <c r="D240" i="1"/>
  <c r="E240" i="1"/>
  <c r="G240" i="1"/>
  <c r="I240" i="1" s="1"/>
  <c r="H240" i="1"/>
  <c r="J240" i="1"/>
  <c r="L240" i="1" s="1"/>
  <c r="K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C241" i="1"/>
  <c r="D241" i="1"/>
  <c r="F241" i="1" s="1"/>
  <c r="E241" i="1"/>
  <c r="G241" i="1"/>
  <c r="I241" i="1" s="1"/>
  <c r="H241" i="1"/>
  <c r="J241" i="1"/>
  <c r="K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C243" i="1"/>
  <c r="D243" i="1"/>
  <c r="F243" i="1" s="1"/>
  <c r="E243" i="1"/>
  <c r="G243" i="1"/>
  <c r="H243" i="1"/>
  <c r="J243" i="1"/>
  <c r="K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C238" i="1"/>
  <c r="D238" i="1"/>
  <c r="F238" i="1" s="1"/>
  <c r="E238" i="1"/>
  <c r="G238" i="1"/>
  <c r="H238" i="1"/>
  <c r="J238" i="1"/>
  <c r="L238" i="1" s="1"/>
  <c r="K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C235" i="1"/>
  <c r="D235" i="1"/>
  <c r="F235" i="1" s="1"/>
  <c r="E235" i="1"/>
  <c r="G235" i="1"/>
  <c r="H235" i="1"/>
  <c r="J235" i="1"/>
  <c r="K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C233" i="1"/>
  <c r="D233" i="1"/>
  <c r="E233" i="1"/>
  <c r="G233" i="1"/>
  <c r="I233" i="1" s="1"/>
  <c r="H233" i="1"/>
  <c r="J233" i="1"/>
  <c r="L233" i="1" s="1"/>
  <c r="K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C231" i="1"/>
  <c r="D231" i="1"/>
  <c r="E231" i="1"/>
  <c r="G231" i="1"/>
  <c r="H231" i="1"/>
  <c r="J231" i="1"/>
  <c r="K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C234" i="1"/>
  <c r="D234" i="1"/>
  <c r="F234" i="1" s="1"/>
  <c r="E234" i="1"/>
  <c r="G234" i="1"/>
  <c r="H234" i="1"/>
  <c r="J234" i="1"/>
  <c r="K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C229" i="1"/>
  <c r="D229" i="1"/>
  <c r="E229" i="1"/>
  <c r="G229" i="1"/>
  <c r="I229" i="1" s="1"/>
  <c r="H229" i="1"/>
  <c r="J229" i="1"/>
  <c r="K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C230" i="1"/>
  <c r="D230" i="1"/>
  <c r="F230" i="1" s="1"/>
  <c r="E230" i="1"/>
  <c r="G230" i="1"/>
  <c r="H230" i="1"/>
  <c r="J230" i="1"/>
  <c r="L230" i="1" s="1"/>
  <c r="K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C237" i="1"/>
  <c r="D237" i="1"/>
  <c r="E237" i="1"/>
  <c r="G237" i="1"/>
  <c r="H237" i="1"/>
  <c r="J237" i="1"/>
  <c r="K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C236" i="1"/>
  <c r="D236" i="1"/>
  <c r="E236" i="1"/>
  <c r="G236" i="1"/>
  <c r="I236" i="1" s="1"/>
  <c r="H236" i="1"/>
  <c r="J236" i="1"/>
  <c r="K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C232" i="1"/>
  <c r="D232" i="1"/>
  <c r="E232" i="1"/>
  <c r="G232" i="1"/>
  <c r="H232" i="1"/>
  <c r="J232" i="1"/>
  <c r="K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C239" i="1"/>
  <c r="D239" i="1"/>
  <c r="F239" i="1" s="1"/>
  <c r="E239" i="1"/>
  <c r="G239" i="1"/>
  <c r="H239" i="1"/>
  <c r="J239" i="1"/>
  <c r="K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B240" i="1"/>
  <c r="B241" i="1"/>
  <c r="B243" i="1"/>
  <c r="B238" i="1"/>
  <c r="B235" i="1"/>
  <c r="B233" i="1"/>
  <c r="B231" i="1"/>
  <c r="B234" i="1"/>
  <c r="B229" i="1"/>
  <c r="B230" i="1"/>
  <c r="B237" i="1"/>
  <c r="B236" i="1"/>
  <c r="B232" i="1"/>
  <c r="B239" i="1"/>
  <c r="B242" i="1"/>
  <c r="F232" i="1" l="1"/>
  <c r="L237" i="2"/>
  <c r="L234" i="2"/>
  <c r="F242" i="2"/>
  <c r="L239" i="1"/>
  <c r="F236" i="1"/>
  <c r="I230" i="1"/>
  <c r="L234" i="1"/>
  <c r="F233" i="1"/>
  <c r="I238" i="1"/>
  <c r="L241" i="1"/>
  <c r="F242" i="1"/>
  <c r="I235" i="1"/>
  <c r="F240" i="1"/>
  <c r="I233" i="2"/>
  <c r="F235" i="2"/>
  <c r="I239" i="2"/>
  <c r="I241" i="2"/>
  <c r="L232" i="1"/>
  <c r="F237" i="1"/>
  <c r="L231" i="1"/>
  <c r="I243" i="1"/>
  <c r="L240" i="2"/>
  <c r="L238" i="2"/>
  <c r="I234" i="2"/>
  <c r="F241" i="2"/>
  <c r="L229" i="1"/>
  <c r="F240" i="2"/>
  <c r="F238" i="2"/>
  <c r="L230" i="2"/>
  <c r="F236" i="2"/>
  <c r="I239" i="1"/>
  <c r="L236" i="1"/>
  <c r="I234" i="1"/>
  <c r="L242" i="1"/>
  <c r="I237" i="1"/>
  <c r="F231" i="1"/>
  <c r="L243" i="1"/>
  <c r="I231" i="2"/>
  <c r="I232" i="2"/>
  <c r="L244" i="2"/>
  <c r="L243" i="2"/>
  <c r="I232" i="1"/>
  <c r="L237" i="1"/>
  <c r="F229" i="1"/>
  <c r="I231" i="1"/>
  <c r="L235" i="1"/>
  <c r="F237" i="2"/>
  <c r="L232" i="2"/>
  <c r="L239" i="2"/>
  <c r="F244" i="2"/>
  <c r="C205" i="2"/>
  <c r="D205" i="2"/>
  <c r="E205" i="2"/>
  <c r="G205" i="2"/>
  <c r="H205" i="2"/>
  <c r="J205" i="2"/>
  <c r="L205" i="2" s="1"/>
  <c r="K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C207" i="2"/>
  <c r="D207" i="2"/>
  <c r="F207" i="2" s="1"/>
  <c r="E207" i="2"/>
  <c r="G207" i="2"/>
  <c r="I207" i="2" s="1"/>
  <c r="H207" i="2"/>
  <c r="J207" i="2"/>
  <c r="K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C202" i="2"/>
  <c r="D202" i="2"/>
  <c r="F202" i="2" s="1"/>
  <c r="E202" i="2"/>
  <c r="G202" i="2"/>
  <c r="H202" i="2"/>
  <c r="J202" i="2"/>
  <c r="K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C212" i="2"/>
  <c r="D212" i="2"/>
  <c r="E212" i="2"/>
  <c r="G212" i="2"/>
  <c r="I212" i="2" s="1"/>
  <c r="H212" i="2"/>
  <c r="J212" i="2"/>
  <c r="L212" i="2" s="1"/>
  <c r="K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C206" i="2"/>
  <c r="D206" i="2"/>
  <c r="F206" i="2" s="1"/>
  <c r="E206" i="2"/>
  <c r="G206" i="2"/>
  <c r="I206" i="2" s="1"/>
  <c r="H206" i="2"/>
  <c r="J206" i="2"/>
  <c r="K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C211" i="2"/>
  <c r="D211" i="2"/>
  <c r="F211" i="2" s="1"/>
  <c r="E211" i="2"/>
  <c r="G211" i="2"/>
  <c r="H211" i="2"/>
  <c r="J211" i="2"/>
  <c r="L211" i="2" s="1"/>
  <c r="K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C209" i="2"/>
  <c r="D209" i="2"/>
  <c r="E209" i="2"/>
  <c r="G209" i="2"/>
  <c r="I209" i="2" s="1"/>
  <c r="H209" i="2"/>
  <c r="J209" i="2"/>
  <c r="L209" i="2" s="1"/>
  <c r="K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C201" i="2"/>
  <c r="D201" i="2"/>
  <c r="F201" i="2" s="1"/>
  <c r="E201" i="2"/>
  <c r="G201" i="2"/>
  <c r="I201" i="2" s="1"/>
  <c r="H201" i="2"/>
  <c r="J201" i="2"/>
  <c r="K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C213" i="2"/>
  <c r="D213" i="2"/>
  <c r="F213" i="2" s="1"/>
  <c r="E213" i="2"/>
  <c r="G213" i="2"/>
  <c r="H213" i="2"/>
  <c r="J213" i="2"/>
  <c r="L213" i="2" s="1"/>
  <c r="K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C204" i="2"/>
  <c r="D204" i="2"/>
  <c r="E204" i="2"/>
  <c r="G204" i="2"/>
  <c r="I204" i="2" s="1"/>
  <c r="H204" i="2"/>
  <c r="J204" i="2"/>
  <c r="L204" i="2" s="1"/>
  <c r="K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C203" i="2"/>
  <c r="D203" i="2"/>
  <c r="F203" i="2" s="1"/>
  <c r="E203" i="2"/>
  <c r="G203" i="2"/>
  <c r="I203" i="2" s="1"/>
  <c r="H203" i="2"/>
  <c r="J203" i="2"/>
  <c r="K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C208" i="2"/>
  <c r="D208" i="2"/>
  <c r="F208" i="2" s="1"/>
  <c r="E208" i="2"/>
  <c r="G208" i="2"/>
  <c r="H208" i="2"/>
  <c r="J208" i="2"/>
  <c r="L208" i="2" s="1"/>
  <c r="K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B207" i="2"/>
  <c r="B202" i="2"/>
  <c r="B212" i="2"/>
  <c r="B206" i="2"/>
  <c r="B211" i="2"/>
  <c r="B209" i="2"/>
  <c r="B201" i="2"/>
  <c r="B213" i="2"/>
  <c r="B204" i="2"/>
  <c r="B203" i="2"/>
  <c r="B208" i="2"/>
  <c r="B205" i="2"/>
  <c r="C204" i="1"/>
  <c r="D204" i="1"/>
  <c r="E204" i="1"/>
  <c r="G204" i="1"/>
  <c r="I204" i="1" s="1"/>
  <c r="H204" i="1"/>
  <c r="J204" i="1"/>
  <c r="L204" i="1" s="1"/>
  <c r="K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C206" i="1"/>
  <c r="D206" i="1"/>
  <c r="F206" i="1" s="1"/>
  <c r="E206" i="1"/>
  <c r="G206" i="1"/>
  <c r="H206" i="1"/>
  <c r="J206" i="1"/>
  <c r="K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C201" i="1"/>
  <c r="D201" i="1"/>
  <c r="F201" i="1" s="1"/>
  <c r="E201" i="1"/>
  <c r="G201" i="1"/>
  <c r="I201" i="1" s="1"/>
  <c r="H201" i="1"/>
  <c r="J201" i="1"/>
  <c r="K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C211" i="1"/>
  <c r="D211" i="1"/>
  <c r="E211" i="1"/>
  <c r="G211" i="1"/>
  <c r="H211" i="1"/>
  <c r="J211" i="1"/>
  <c r="L211" i="1" s="1"/>
  <c r="K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C205" i="1"/>
  <c r="D205" i="1"/>
  <c r="E205" i="1"/>
  <c r="G205" i="1"/>
  <c r="H205" i="1"/>
  <c r="J205" i="1"/>
  <c r="K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C210" i="1"/>
  <c r="D210" i="1"/>
  <c r="E210" i="1"/>
  <c r="G210" i="1"/>
  <c r="I210" i="1" s="1"/>
  <c r="H210" i="1"/>
  <c r="J210" i="1"/>
  <c r="K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C208" i="1"/>
  <c r="D208" i="1"/>
  <c r="E208" i="1"/>
  <c r="G208" i="1"/>
  <c r="H208" i="1"/>
  <c r="J208" i="1"/>
  <c r="L208" i="1" s="1"/>
  <c r="K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C200" i="1"/>
  <c r="D200" i="1"/>
  <c r="F200" i="1" s="1"/>
  <c r="E200" i="1"/>
  <c r="G200" i="1"/>
  <c r="I200" i="1" s="1"/>
  <c r="H200" i="1"/>
  <c r="J200" i="1"/>
  <c r="K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C212" i="1"/>
  <c r="D212" i="1"/>
  <c r="E212" i="1"/>
  <c r="G212" i="1"/>
  <c r="I212" i="1" s="1"/>
  <c r="H212" i="1"/>
  <c r="J212" i="1"/>
  <c r="K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C203" i="1"/>
  <c r="D203" i="1"/>
  <c r="F203" i="1" s="1"/>
  <c r="E203" i="1"/>
  <c r="G203" i="1"/>
  <c r="H203" i="1"/>
  <c r="J203" i="1"/>
  <c r="L203" i="1" s="1"/>
  <c r="K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C202" i="1"/>
  <c r="D202" i="1"/>
  <c r="F202" i="1" s="1"/>
  <c r="E202" i="1"/>
  <c r="G202" i="1"/>
  <c r="H202" i="1"/>
  <c r="J202" i="1"/>
  <c r="K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C207" i="1"/>
  <c r="D207" i="1"/>
  <c r="E207" i="1"/>
  <c r="G207" i="1"/>
  <c r="I207" i="1" s="1"/>
  <c r="H207" i="1"/>
  <c r="J207" i="1"/>
  <c r="L207" i="1" s="1"/>
  <c r="K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B206" i="1"/>
  <c r="B201" i="1"/>
  <c r="B211" i="1"/>
  <c r="B205" i="1"/>
  <c r="B210" i="1"/>
  <c r="B208" i="1"/>
  <c r="B200" i="1"/>
  <c r="B212" i="1"/>
  <c r="B203" i="1"/>
  <c r="B202" i="1"/>
  <c r="B207" i="1"/>
  <c r="B204" i="1"/>
  <c r="L201" i="1" l="1"/>
  <c r="L203" i="2"/>
  <c r="F204" i="2"/>
  <c r="I211" i="2"/>
  <c r="I202" i="2"/>
  <c r="F207" i="1"/>
  <c r="I203" i="1"/>
  <c r="L200" i="1"/>
  <c r="F210" i="1"/>
  <c r="I211" i="1"/>
  <c r="L206" i="1"/>
  <c r="F205" i="2"/>
  <c r="F205" i="1"/>
  <c r="L212" i="1"/>
  <c r="I205" i="1"/>
  <c r="I208" i="2"/>
  <c r="I213" i="2"/>
  <c r="L206" i="2"/>
  <c r="F212" i="2"/>
  <c r="L210" i="1"/>
  <c r="F211" i="1"/>
  <c r="I206" i="1"/>
  <c r="I202" i="1"/>
  <c r="F208" i="1"/>
  <c r="F204" i="1"/>
  <c r="L201" i="2"/>
  <c r="F209" i="2"/>
  <c r="L207" i="2"/>
  <c r="L202" i="1"/>
  <c r="F212" i="1"/>
  <c r="I208" i="1"/>
  <c r="L205" i="1"/>
  <c r="L202" i="2"/>
  <c r="I205" i="2"/>
  <c r="C199" i="2"/>
  <c r="D199" i="2"/>
  <c r="F199" i="2" s="1"/>
  <c r="E199" i="2"/>
  <c r="G199" i="2"/>
  <c r="H199" i="2"/>
  <c r="J199" i="2"/>
  <c r="K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B199" i="2"/>
  <c r="L199" i="2" l="1"/>
  <c r="I199" i="2"/>
  <c r="C174" i="2"/>
  <c r="D174" i="2"/>
  <c r="E174" i="2"/>
  <c r="G174" i="2"/>
  <c r="I174" i="2" s="1"/>
  <c r="H174" i="2"/>
  <c r="J174" i="2"/>
  <c r="K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C171" i="2"/>
  <c r="D171" i="2"/>
  <c r="F171" i="2" s="1"/>
  <c r="E171" i="2"/>
  <c r="G171" i="2"/>
  <c r="H171" i="2"/>
  <c r="J171" i="2"/>
  <c r="K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C182" i="2"/>
  <c r="D182" i="2"/>
  <c r="F182" i="2" s="1"/>
  <c r="E182" i="2"/>
  <c r="G182" i="2"/>
  <c r="H182" i="2"/>
  <c r="J182" i="2"/>
  <c r="L182" i="2" s="1"/>
  <c r="K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C177" i="2"/>
  <c r="D177" i="2"/>
  <c r="E177" i="2"/>
  <c r="G177" i="2"/>
  <c r="I177" i="2" s="1"/>
  <c r="H177" i="2"/>
  <c r="J177" i="2"/>
  <c r="L177" i="2" s="1"/>
  <c r="K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C183" i="2"/>
  <c r="D183" i="2"/>
  <c r="F183" i="2" s="1"/>
  <c r="E183" i="2"/>
  <c r="G183" i="2"/>
  <c r="I183" i="2" s="1"/>
  <c r="H183" i="2"/>
  <c r="J183" i="2"/>
  <c r="K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C179" i="2"/>
  <c r="D179" i="2"/>
  <c r="F179" i="2" s="1"/>
  <c r="E179" i="2"/>
  <c r="G179" i="2"/>
  <c r="H179" i="2"/>
  <c r="J179" i="2"/>
  <c r="L179" i="2" s="1"/>
  <c r="K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C180" i="2"/>
  <c r="D180" i="2"/>
  <c r="E180" i="2"/>
  <c r="G180" i="2"/>
  <c r="I180" i="2" s="1"/>
  <c r="H180" i="2"/>
  <c r="J180" i="2"/>
  <c r="L180" i="2" s="1"/>
  <c r="K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C178" i="2"/>
  <c r="D178" i="2"/>
  <c r="F178" i="2" s="1"/>
  <c r="E178" i="2"/>
  <c r="G178" i="2"/>
  <c r="I178" i="2" s="1"/>
  <c r="H178" i="2"/>
  <c r="J178" i="2"/>
  <c r="K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C172" i="2"/>
  <c r="D172" i="2"/>
  <c r="F172" i="2" s="1"/>
  <c r="E172" i="2"/>
  <c r="G172" i="2"/>
  <c r="H172" i="2"/>
  <c r="J172" i="2"/>
  <c r="L172" i="2" s="1"/>
  <c r="K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C173" i="2"/>
  <c r="D173" i="2"/>
  <c r="E173" i="2"/>
  <c r="G173" i="2"/>
  <c r="I173" i="2" s="1"/>
  <c r="H173" i="2"/>
  <c r="J173" i="2"/>
  <c r="L173" i="2" s="1"/>
  <c r="K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C170" i="2"/>
  <c r="D170" i="2"/>
  <c r="F170" i="2" s="1"/>
  <c r="E170" i="2"/>
  <c r="G170" i="2"/>
  <c r="I170" i="2" s="1"/>
  <c r="H170" i="2"/>
  <c r="J170" i="2"/>
  <c r="K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C181" i="2"/>
  <c r="D181" i="2"/>
  <c r="F181" i="2" s="1"/>
  <c r="E181" i="2"/>
  <c r="G181" i="2"/>
  <c r="H181" i="2"/>
  <c r="J181" i="2"/>
  <c r="L181" i="2" s="1"/>
  <c r="K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C176" i="2"/>
  <c r="D176" i="2"/>
  <c r="E176" i="2"/>
  <c r="G176" i="2"/>
  <c r="I176" i="2" s="1"/>
  <c r="H176" i="2"/>
  <c r="J176" i="2"/>
  <c r="L176" i="2" s="1"/>
  <c r="K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B171" i="2"/>
  <c r="B182" i="2"/>
  <c r="B177" i="2"/>
  <c r="B183" i="2"/>
  <c r="B179" i="2"/>
  <c r="B180" i="2"/>
  <c r="B178" i="2"/>
  <c r="B172" i="2"/>
  <c r="B173" i="2"/>
  <c r="B170" i="2"/>
  <c r="B181" i="2"/>
  <c r="B176" i="2"/>
  <c r="B174" i="2"/>
  <c r="C173" i="1"/>
  <c r="D173" i="1"/>
  <c r="F173" i="1" s="1"/>
  <c r="E173" i="1"/>
  <c r="G173" i="1"/>
  <c r="H173" i="1"/>
  <c r="J173" i="1"/>
  <c r="K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C170" i="1"/>
  <c r="D170" i="1"/>
  <c r="E170" i="1"/>
  <c r="G170" i="1"/>
  <c r="H170" i="1"/>
  <c r="J170" i="1"/>
  <c r="L170" i="1" s="1"/>
  <c r="K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C181" i="1"/>
  <c r="D181" i="1"/>
  <c r="E181" i="1"/>
  <c r="G181" i="1"/>
  <c r="H181" i="1"/>
  <c r="J181" i="1"/>
  <c r="K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C183" i="1"/>
  <c r="D183" i="1"/>
  <c r="E183" i="1"/>
  <c r="G183" i="1"/>
  <c r="I183" i="1" s="1"/>
  <c r="H183" i="1"/>
  <c r="J183" i="1"/>
  <c r="K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C176" i="1"/>
  <c r="D176" i="1"/>
  <c r="E176" i="1"/>
  <c r="G176" i="1"/>
  <c r="H176" i="1"/>
  <c r="J176" i="1"/>
  <c r="L176" i="1" s="1"/>
  <c r="K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C182" i="1"/>
  <c r="D182" i="1"/>
  <c r="F182" i="1" s="1"/>
  <c r="E182" i="1"/>
  <c r="G182" i="1"/>
  <c r="H182" i="1"/>
  <c r="J182" i="1"/>
  <c r="K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C178" i="1"/>
  <c r="D178" i="1"/>
  <c r="E178" i="1"/>
  <c r="G178" i="1"/>
  <c r="H178" i="1"/>
  <c r="J178" i="1"/>
  <c r="K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C179" i="1"/>
  <c r="D179" i="1"/>
  <c r="F179" i="1" s="1"/>
  <c r="E179" i="1"/>
  <c r="G179" i="1"/>
  <c r="H179" i="1"/>
  <c r="J179" i="1"/>
  <c r="L179" i="1" s="1"/>
  <c r="K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C177" i="1"/>
  <c r="D177" i="1"/>
  <c r="E177" i="1"/>
  <c r="G177" i="1"/>
  <c r="H177" i="1"/>
  <c r="J177" i="1"/>
  <c r="K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C171" i="1"/>
  <c r="D171" i="1"/>
  <c r="E171" i="1"/>
  <c r="G171" i="1"/>
  <c r="I171" i="1" s="1"/>
  <c r="H171" i="1"/>
  <c r="J171" i="1"/>
  <c r="L171" i="1" s="1"/>
  <c r="K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C172" i="1"/>
  <c r="D172" i="1"/>
  <c r="E172" i="1"/>
  <c r="G172" i="1"/>
  <c r="H172" i="1"/>
  <c r="J172" i="1"/>
  <c r="K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C169" i="1"/>
  <c r="D169" i="1"/>
  <c r="F169" i="1" s="1"/>
  <c r="E169" i="1"/>
  <c r="G169" i="1"/>
  <c r="H169" i="1"/>
  <c r="J169" i="1"/>
  <c r="K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C180" i="1"/>
  <c r="D180" i="1"/>
  <c r="E180" i="1"/>
  <c r="G180" i="1"/>
  <c r="I180" i="1" s="1"/>
  <c r="H180" i="1"/>
  <c r="J180" i="1"/>
  <c r="K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C175" i="1"/>
  <c r="D175" i="1"/>
  <c r="E175" i="1"/>
  <c r="G175" i="1"/>
  <c r="H175" i="1"/>
  <c r="J175" i="1"/>
  <c r="L175" i="1" s="1"/>
  <c r="K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B170" i="1"/>
  <c r="B181" i="1"/>
  <c r="B183" i="1"/>
  <c r="B176" i="1"/>
  <c r="B182" i="1"/>
  <c r="B178" i="1"/>
  <c r="B179" i="1"/>
  <c r="B177" i="1"/>
  <c r="B171" i="1"/>
  <c r="B172" i="1"/>
  <c r="B169" i="1"/>
  <c r="B180" i="1"/>
  <c r="B175" i="1"/>
  <c r="B173" i="1"/>
  <c r="L180" i="1" l="1"/>
  <c r="I177" i="1"/>
  <c r="F176" i="1"/>
  <c r="I181" i="1"/>
  <c r="L173" i="1"/>
  <c r="I175" i="1"/>
  <c r="L169" i="1"/>
  <c r="F171" i="1"/>
  <c r="I179" i="1"/>
  <c r="L182" i="1"/>
  <c r="F183" i="1"/>
  <c r="I170" i="1"/>
  <c r="F176" i="2"/>
  <c r="I181" i="2"/>
  <c r="L170" i="2"/>
  <c r="F173" i="2"/>
  <c r="I172" i="2"/>
  <c r="L178" i="2"/>
  <c r="F180" i="2"/>
  <c r="I179" i="2"/>
  <c r="L183" i="2"/>
  <c r="F177" i="2"/>
  <c r="I182" i="2"/>
  <c r="L171" i="2"/>
  <c r="F174" i="2"/>
  <c r="L172" i="1"/>
  <c r="F177" i="1"/>
  <c r="I178" i="1"/>
  <c r="F181" i="1"/>
  <c r="I173" i="1"/>
  <c r="F175" i="1"/>
  <c r="I169" i="1"/>
  <c r="I182" i="1"/>
  <c r="L183" i="1"/>
  <c r="F170" i="1"/>
  <c r="I171" i="2"/>
  <c r="L174" i="2"/>
  <c r="F172" i="1"/>
  <c r="L178" i="1"/>
  <c r="F180" i="1"/>
  <c r="I172" i="1"/>
  <c r="L177" i="1"/>
  <c r="F178" i="1"/>
  <c r="I176" i="1"/>
  <c r="L181" i="1"/>
  <c r="C159" i="2"/>
  <c r="D159" i="2"/>
  <c r="E159" i="2"/>
  <c r="G159" i="2"/>
  <c r="I159" i="2" s="1"/>
  <c r="H159" i="2"/>
  <c r="J159" i="2"/>
  <c r="L159" i="2" s="1"/>
  <c r="K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C166" i="2"/>
  <c r="D166" i="2"/>
  <c r="F166" i="2" s="1"/>
  <c r="E166" i="2"/>
  <c r="G166" i="2"/>
  <c r="I166" i="2" s="1"/>
  <c r="H166" i="2"/>
  <c r="J166" i="2"/>
  <c r="K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C169" i="2"/>
  <c r="D169" i="2"/>
  <c r="F169" i="2" s="1"/>
  <c r="E169" i="2"/>
  <c r="G169" i="2"/>
  <c r="H169" i="2"/>
  <c r="J169" i="2"/>
  <c r="L169" i="2" s="1"/>
  <c r="K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C161" i="2"/>
  <c r="D161" i="2"/>
  <c r="E161" i="2"/>
  <c r="G161" i="2"/>
  <c r="I161" i="2" s="1"/>
  <c r="H161" i="2"/>
  <c r="J161" i="2"/>
  <c r="L161" i="2" s="1"/>
  <c r="K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C168" i="2"/>
  <c r="D168" i="2"/>
  <c r="F168" i="2" s="1"/>
  <c r="E168" i="2"/>
  <c r="G168" i="2"/>
  <c r="I168" i="2" s="1"/>
  <c r="H168" i="2"/>
  <c r="J168" i="2"/>
  <c r="K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C158" i="2"/>
  <c r="D158" i="2"/>
  <c r="F158" i="2" s="1"/>
  <c r="E158" i="2"/>
  <c r="G158" i="2"/>
  <c r="H158" i="2"/>
  <c r="J158" i="2"/>
  <c r="L158" i="2" s="1"/>
  <c r="K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C165" i="2"/>
  <c r="D165" i="2"/>
  <c r="E165" i="2"/>
  <c r="G165" i="2"/>
  <c r="I165" i="2" s="1"/>
  <c r="H165" i="2"/>
  <c r="J165" i="2"/>
  <c r="L165" i="2" s="1"/>
  <c r="K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C156" i="2"/>
  <c r="D156" i="2"/>
  <c r="F156" i="2" s="1"/>
  <c r="E156" i="2"/>
  <c r="G156" i="2"/>
  <c r="I156" i="2" s="1"/>
  <c r="H156" i="2"/>
  <c r="J156" i="2"/>
  <c r="K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C160" i="2"/>
  <c r="D160" i="2"/>
  <c r="F160" i="2" s="1"/>
  <c r="E160" i="2"/>
  <c r="G160" i="2"/>
  <c r="H160" i="2"/>
  <c r="J160" i="2"/>
  <c r="L160" i="2" s="1"/>
  <c r="K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C162" i="2"/>
  <c r="D162" i="2"/>
  <c r="E162" i="2"/>
  <c r="G162" i="2"/>
  <c r="I162" i="2" s="1"/>
  <c r="H162" i="2"/>
  <c r="J162" i="2"/>
  <c r="L162" i="2" s="1"/>
  <c r="K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C164" i="2"/>
  <c r="D164" i="2"/>
  <c r="F164" i="2" s="1"/>
  <c r="E164" i="2"/>
  <c r="G164" i="2"/>
  <c r="I164" i="2" s="1"/>
  <c r="H164" i="2"/>
  <c r="J164" i="2"/>
  <c r="K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C167" i="2"/>
  <c r="D167" i="2"/>
  <c r="F167" i="2" s="1"/>
  <c r="E167" i="2"/>
  <c r="G167" i="2"/>
  <c r="H167" i="2"/>
  <c r="J167" i="2"/>
  <c r="L167" i="2" s="1"/>
  <c r="K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C163" i="2"/>
  <c r="D163" i="2"/>
  <c r="E163" i="2"/>
  <c r="G163" i="2"/>
  <c r="I163" i="2" s="1"/>
  <c r="H163" i="2"/>
  <c r="J163" i="2"/>
  <c r="L163" i="2" s="1"/>
  <c r="K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C157" i="2"/>
  <c r="D157" i="2"/>
  <c r="F157" i="2" s="1"/>
  <c r="E157" i="2"/>
  <c r="G157" i="2"/>
  <c r="I157" i="2" s="1"/>
  <c r="H157" i="2"/>
  <c r="J157" i="2"/>
  <c r="K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B166" i="2"/>
  <c r="B169" i="2"/>
  <c r="B161" i="2"/>
  <c r="B168" i="2"/>
  <c r="B158" i="2"/>
  <c r="B165" i="2"/>
  <c r="B156" i="2"/>
  <c r="B160" i="2"/>
  <c r="B162" i="2"/>
  <c r="B164" i="2"/>
  <c r="B167" i="2"/>
  <c r="B163" i="2"/>
  <c r="B157" i="2"/>
  <c r="B159" i="2"/>
  <c r="C158" i="1"/>
  <c r="D158" i="1"/>
  <c r="E158" i="1"/>
  <c r="G158" i="1"/>
  <c r="I158" i="1" s="1"/>
  <c r="H158" i="1"/>
  <c r="J158" i="1"/>
  <c r="L158" i="1" s="1"/>
  <c r="K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C165" i="1"/>
  <c r="D165" i="1"/>
  <c r="F165" i="1" s="1"/>
  <c r="E165" i="1"/>
  <c r="G165" i="1"/>
  <c r="H165" i="1"/>
  <c r="J165" i="1"/>
  <c r="K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C168" i="1"/>
  <c r="D168" i="1"/>
  <c r="F168" i="1" s="1"/>
  <c r="E168" i="1"/>
  <c r="G168" i="1"/>
  <c r="I168" i="1" s="1"/>
  <c r="H168" i="1"/>
  <c r="J168" i="1"/>
  <c r="K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C160" i="1"/>
  <c r="D160" i="1"/>
  <c r="E160" i="1"/>
  <c r="G160" i="1"/>
  <c r="H160" i="1"/>
  <c r="J160" i="1"/>
  <c r="L160" i="1" s="1"/>
  <c r="K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C167" i="1"/>
  <c r="D167" i="1"/>
  <c r="F167" i="1" s="1"/>
  <c r="E167" i="1"/>
  <c r="G167" i="1"/>
  <c r="H167" i="1"/>
  <c r="J167" i="1"/>
  <c r="L167" i="1" s="1"/>
  <c r="K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C157" i="1"/>
  <c r="D157" i="1"/>
  <c r="E157" i="1"/>
  <c r="G157" i="1"/>
  <c r="I157" i="1" s="1"/>
  <c r="H157" i="1"/>
  <c r="J157" i="1"/>
  <c r="K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C164" i="1"/>
  <c r="D164" i="1"/>
  <c r="E164" i="1"/>
  <c r="G164" i="1"/>
  <c r="I164" i="1" s="1"/>
  <c r="H164" i="1"/>
  <c r="J164" i="1"/>
  <c r="L164" i="1" s="1"/>
  <c r="K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C155" i="1"/>
  <c r="D155" i="1"/>
  <c r="F155" i="1" s="1"/>
  <c r="E155" i="1"/>
  <c r="G155" i="1"/>
  <c r="H155" i="1"/>
  <c r="J155" i="1"/>
  <c r="K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C159" i="1"/>
  <c r="D159" i="1"/>
  <c r="F159" i="1" s="1"/>
  <c r="E159" i="1"/>
  <c r="G159" i="1"/>
  <c r="H159" i="1"/>
  <c r="J159" i="1"/>
  <c r="K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C161" i="1"/>
  <c r="D161" i="1"/>
  <c r="E161" i="1"/>
  <c r="G161" i="1"/>
  <c r="H161" i="1"/>
  <c r="J161" i="1"/>
  <c r="L161" i="1" s="1"/>
  <c r="K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C163" i="1"/>
  <c r="D163" i="1"/>
  <c r="E163" i="1"/>
  <c r="G163" i="1"/>
  <c r="H163" i="1"/>
  <c r="J163" i="1"/>
  <c r="L163" i="1" s="1"/>
  <c r="K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C166" i="1"/>
  <c r="D166" i="1"/>
  <c r="E166" i="1"/>
  <c r="G166" i="1"/>
  <c r="I166" i="1" s="1"/>
  <c r="H166" i="1"/>
  <c r="J166" i="1"/>
  <c r="K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C162" i="1"/>
  <c r="D162" i="1"/>
  <c r="E162" i="1"/>
  <c r="G162" i="1"/>
  <c r="I162" i="1" s="1"/>
  <c r="H162" i="1"/>
  <c r="J162" i="1"/>
  <c r="L162" i="1" s="1"/>
  <c r="K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C156" i="1"/>
  <c r="D156" i="1"/>
  <c r="F156" i="1" s="1"/>
  <c r="E156" i="1"/>
  <c r="G156" i="1"/>
  <c r="H156" i="1"/>
  <c r="J156" i="1"/>
  <c r="K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B165" i="1"/>
  <c r="B168" i="1"/>
  <c r="B160" i="1"/>
  <c r="B167" i="1"/>
  <c r="B157" i="1"/>
  <c r="B164" i="1"/>
  <c r="B155" i="1"/>
  <c r="B159" i="1"/>
  <c r="B161" i="1"/>
  <c r="B163" i="1"/>
  <c r="B166" i="1"/>
  <c r="B162" i="1"/>
  <c r="B156" i="1"/>
  <c r="B158" i="1"/>
  <c r="L159" i="1" l="1"/>
  <c r="L168" i="1"/>
  <c r="L156" i="2"/>
  <c r="L166" i="2"/>
  <c r="L156" i="1"/>
  <c r="F166" i="1"/>
  <c r="I161" i="1"/>
  <c r="L155" i="1"/>
  <c r="F157" i="1"/>
  <c r="I160" i="1"/>
  <c r="L165" i="1"/>
  <c r="I163" i="1"/>
  <c r="F164" i="1"/>
  <c r="F158" i="1"/>
  <c r="I160" i="2"/>
  <c r="I158" i="2"/>
  <c r="F161" i="2"/>
  <c r="F163" i="1"/>
  <c r="I159" i="1"/>
  <c r="I167" i="2"/>
  <c r="L164" i="2"/>
  <c r="L168" i="2"/>
  <c r="I156" i="1"/>
  <c r="L166" i="1"/>
  <c r="F161" i="1"/>
  <c r="I155" i="1"/>
  <c r="L157" i="1"/>
  <c r="F160" i="1"/>
  <c r="I165" i="1"/>
  <c r="F162" i="1"/>
  <c r="I167" i="1"/>
  <c r="L157" i="2"/>
  <c r="F163" i="2"/>
  <c r="F162" i="2"/>
  <c r="F165" i="2"/>
  <c r="I169" i="2"/>
  <c r="F159" i="2"/>
  <c r="C150" i="2"/>
  <c r="D150" i="2"/>
  <c r="F150" i="2" s="1"/>
  <c r="E150" i="2"/>
  <c r="G150" i="2"/>
  <c r="H150" i="2"/>
  <c r="J150" i="2"/>
  <c r="K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C144" i="2"/>
  <c r="D144" i="2"/>
  <c r="E144" i="2"/>
  <c r="G144" i="2"/>
  <c r="H144" i="2"/>
  <c r="J144" i="2"/>
  <c r="L144" i="2" s="1"/>
  <c r="K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C151" i="2"/>
  <c r="D151" i="2"/>
  <c r="F151" i="2" s="1"/>
  <c r="E151" i="2"/>
  <c r="G151" i="2"/>
  <c r="I151" i="2" s="1"/>
  <c r="H151" i="2"/>
  <c r="J151" i="2"/>
  <c r="K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C146" i="2"/>
  <c r="D146" i="2"/>
  <c r="F146" i="2" s="1"/>
  <c r="E146" i="2"/>
  <c r="G146" i="2"/>
  <c r="H146" i="2"/>
  <c r="J146" i="2"/>
  <c r="K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C147" i="2"/>
  <c r="D147" i="2"/>
  <c r="E147" i="2"/>
  <c r="G147" i="2"/>
  <c r="I147" i="2" s="1"/>
  <c r="H147" i="2"/>
  <c r="J147" i="2"/>
  <c r="L147" i="2" s="1"/>
  <c r="K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C148" i="2"/>
  <c r="D148" i="2"/>
  <c r="F148" i="2" s="1"/>
  <c r="E148" i="2"/>
  <c r="G148" i="2"/>
  <c r="I148" i="2" s="1"/>
  <c r="H148" i="2"/>
  <c r="J148" i="2"/>
  <c r="K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C149" i="2"/>
  <c r="D149" i="2"/>
  <c r="F149" i="2" s="1"/>
  <c r="E149" i="2"/>
  <c r="G149" i="2"/>
  <c r="H149" i="2"/>
  <c r="J149" i="2"/>
  <c r="K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C155" i="2"/>
  <c r="D155" i="2"/>
  <c r="E155" i="2"/>
  <c r="G155" i="2"/>
  <c r="I155" i="2" s="1"/>
  <c r="H155" i="2"/>
  <c r="J155" i="2"/>
  <c r="L155" i="2" s="1"/>
  <c r="K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C145" i="2"/>
  <c r="D145" i="2"/>
  <c r="F145" i="2" s="1"/>
  <c r="E145" i="2"/>
  <c r="G145" i="2"/>
  <c r="I145" i="2" s="1"/>
  <c r="H145" i="2"/>
  <c r="J145" i="2"/>
  <c r="K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C152" i="2"/>
  <c r="D152" i="2"/>
  <c r="F152" i="2" s="1"/>
  <c r="E152" i="2"/>
  <c r="G152" i="2"/>
  <c r="H152" i="2"/>
  <c r="J152" i="2"/>
  <c r="K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C153" i="2"/>
  <c r="D153" i="2"/>
  <c r="E153" i="2"/>
  <c r="G153" i="2"/>
  <c r="I153" i="2" s="1"/>
  <c r="H153" i="2"/>
  <c r="J153" i="2"/>
  <c r="L153" i="2" s="1"/>
  <c r="K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C143" i="2"/>
  <c r="D143" i="2"/>
  <c r="F143" i="2" s="1"/>
  <c r="E143" i="2"/>
  <c r="G143" i="2"/>
  <c r="I143" i="2" s="1"/>
  <c r="H143" i="2"/>
  <c r="J143" i="2"/>
  <c r="K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B144" i="2"/>
  <c r="B151" i="2"/>
  <c r="B146" i="2"/>
  <c r="B147" i="2"/>
  <c r="B148" i="2"/>
  <c r="B149" i="2"/>
  <c r="B155" i="2"/>
  <c r="B145" i="2"/>
  <c r="B152" i="2"/>
  <c r="B153" i="2"/>
  <c r="B143" i="2"/>
  <c r="B150" i="2"/>
  <c r="C149" i="1"/>
  <c r="D149" i="1"/>
  <c r="F149" i="1" s="1"/>
  <c r="E149" i="1"/>
  <c r="G149" i="1"/>
  <c r="H149" i="1"/>
  <c r="J149" i="1"/>
  <c r="L149" i="1" s="1"/>
  <c r="K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C143" i="1"/>
  <c r="D143" i="1"/>
  <c r="E143" i="1"/>
  <c r="G143" i="1"/>
  <c r="I143" i="1" s="1"/>
  <c r="H143" i="1"/>
  <c r="J143" i="1"/>
  <c r="K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C150" i="1"/>
  <c r="D150" i="1"/>
  <c r="E150" i="1"/>
  <c r="G150" i="1"/>
  <c r="I150" i="1" s="1"/>
  <c r="H150" i="1"/>
  <c r="J150" i="1"/>
  <c r="L150" i="1" s="1"/>
  <c r="K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C145" i="1"/>
  <c r="D145" i="1"/>
  <c r="F145" i="1" s="1"/>
  <c r="E145" i="1"/>
  <c r="G145" i="1"/>
  <c r="H145" i="1"/>
  <c r="J145" i="1"/>
  <c r="K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C146" i="1"/>
  <c r="D146" i="1"/>
  <c r="F146" i="1" s="1"/>
  <c r="E146" i="1"/>
  <c r="G146" i="1"/>
  <c r="I146" i="1" s="1"/>
  <c r="H146" i="1"/>
  <c r="J146" i="1"/>
  <c r="K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C147" i="1"/>
  <c r="D147" i="1"/>
  <c r="E147" i="1"/>
  <c r="G147" i="1"/>
  <c r="H147" i="1"/>
  <c r="J147" i="1"/>
  <c r="L147" i="1" s="1"/>
  <c r="K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C148" i="1"/>
  <c r="D148" i="1"/>
  <c r="F148" i="1" s="1"/>
  <c r="E148" i="1"/>
  <c r="G148" i="1"/>
  <c r="H148" i="1"/>
  <c r="J148" i="1"/>
  <c r="L148" i="1" s="1"/>
  <c r="K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C154" i="1"/>
  <c r="D154" i="1"/>
  <c r="E154" i="1"/>
  <c r="G154" i="1"/>
  <c r="I154" i="1" s="1"/>
  <c r="H154" i="1"/>
  <c r="J154" i="1"/>
  <c r="K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C144" i="1"/>
  <c r="D144" i="1"/>
  <c r="E144" i="1"/>
  <c r="G144" i="1"/>
  <c r="I144" i="1" s="1"/>
  <c r="H144" i="1"/>
  <c r="J144" i="1"/>
  <c r="L144" i="1" s="1"/>
  <c r="K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C151" i="1"/>
  <c r="D151" i="1"/>
  <c r="F151" i="1" s="1"/>
  <c r="E151" i="1"/>
  <c r="G151" i="1"/>
  <c r="H151" i="1"/>
  <c r="J151" i="1"/>
  <c r="K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C152" i="1"/>
  <c r="D152" i="1"/>
  <c r="F152" i="1" s="1"/>
  <c r="E152" i="1"/>
  <c r="G152" i="1"/>
  <c r="I152" i="1" s="1"/>
  <c r="H152" i="1"/>
  <c r="J152" i="1"/>
  <c r="K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C142" i="1"/>
  <c r="D142" i="1"/>
  <c r="E142" i="1"/>
  <c r="G142" i="1"/>
  <c r="H142" i="1"/>
  <c r="J142" i="1"/>
  <c r="L142" i="1" s="1"/>
  <c r="K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B143" i="1"/>
  <c r="B150" i="1"/>
  <c r="B145" i="1"/>
  <c r="B146" i="1"/>
  <c r="B147" i="1"/>
  <c r="B148" i="1"/>
  <c r="B154" i="1"/>
  <c r="B144" i="1"/>
  <c r="B151" i="1"/>
  <c r="B152" i="1"/>
  <c r="B142" i="1"/>
  <c r="B149" i="1"/>
  <c r="I148" i="1" l="1"/>
  <c r="F150" i="1"/>
  <c r="L143" i="2"/>
  <c r="I152" i="2"/>
  <c r="L151" i="2"/>
  <c r="F144" i="2"/>
  <c r="I150" i="2"/>
  <c r="I142" i="1"/>
  <c r="L151" i="1"/>
  <c r="F154" i="1"/>
  <c r="I147" i="1"/>
  <c r="L145" i="1"/>
  <c r="F143" i="1"/>
  <c r="L152" i="1"/>
  <c r="F153" i="2"/>
  <c r="I146" i="2"/>
  <c r="F144" i="1"/>
  <c r="L146" i="1"/>
  <c r="I149" i="1"/>
  <c r="L145" i="2"/>
  <c r="I149" i="2"/>
  <c r="F147" i="2"/>
  <c r="F142" i="1"/>
  <c r="I151" i="1"/>
  <c r="L154" i="1"/>
  <c r="F147" i="1"/>
  <c r="I145" i="1"/>
  <c r="L143" i="1"/>
  <c r="F155" i="2"/>
  <c r="L148" i="2"/>
  <c r="L152" i="2"/>
  <c r="L149" i="2"/>
  <c r="L146" i="2"/>
  <c r="I144" i="2"/>
  <c r="L150" i="2"/>
  <c r="C138" i="2"/>
  <c r="D138" i="2"/>
  <c r="E138" i="2"/>
  <c r="G138" i="2"/>
  <c r="I138" i="2" s="1"/>
  <c r="H138" i="2"/>
  <c r="J138" i="2"/>
  <c r="K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C140" i="2"/>
  <c r="D140" i="2"/>
  <c r="F140" i="2" s="1"/>
  <c r="E140" i="2"/>
  <c r="G140" i="2"/>
  <c r="H140" i="2"/>
  <c r="J140" i="2"/>
  <c r="L140" i="2" s="1"/>
  <c r="K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C137" i="2"/>
  <c r="D137" i="2"/>
  <c r="E137" i="2"/>
  <c r="G137" i="2"/>
  <c r="I137" i="2" s="1"/>
  <c r="H137" i="2"/>
  <c r="J137" i="2"/>
  <c r="L137" i="2" s="1"/>
  <c r="K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C139" i="2"/>
  <c r="D139" i="2"/>
  <c r="F139" i="2" s="1"/>
  <c r="E139" i="2"/>
  <c r="G139" i="2"/>
  <c r="I139" i="2" s="1"/>
  <c r="H139" i="2"/>
  <c r="J139" i="2"/>
  <c r="K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C136" i="2"/>
  <c r="D136" i="2"/>
  <c r="F136" i="2" s="1"/>
  <c r="E136" i="2"/>
  <c r="G136" i="2"/>
  <c r="H136" i="2"/>
  <c r="J136" i="2"/>
  <c r="L136" i="2" s="1"/>
  <c r="K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C141" i="2"/>
  <c r="D141" i="2"/>
  <c r="E141" i="2"/>
  <c r="G141" i="2"/>
  <c r="I141" i="2" s="1"/>
  <c r="H141" i="2"/>
  <c r="J141" i="2"/>
  <c r="L141" i="2" s="1"/>
  <c r="K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C131" i="2"/>
  <c r="D131" i="2"/>
  <c r="F131" i="2" s="1"/>
  <c r="E131" i="2"/>
  <c r="G131" i="2"/>
  <c r="I131" i="2" s="1"/>
  <c r="H131" i="2"/>
  <c r="J131" i="2"/>
  <c r="K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C134" i="2"/>
  <c r="D134" i="2"/>
  <c r="F134" i="2" s="1"/>
  <c r="E134" i="2"/>
  <c r="G134" i="2"/>
  <c r="H134" i="2"/>
  <c r="J134" i="2"/>
  <c r="L134" i="2" s="1"/>
  <c r="K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C129" i="2"/>
  <c r="D129" i="2"/>
  <c r="E129" i="2"/>
  <c r="G129" i="2"/>
  <c r="I129" i="2" s="1"/>
  <c r="H129" i="2"/>
  <c r="J129" i="2"/>
  <c r="L129" i="2" s="1"/>
  <c r="K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C127" i="2"/>
  <c r="D127" i="2"/>
  <c r="F127" i="2" s="1"/>
  <c r="E127" i="2"/>
  <c r="G127" i="2"/>
  <c r="I127" i="2" s="1"/>
  <c r="H127" i="2"/>
  <c r="J127" i="2"/>
  <c r="K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C128" i="2"/>
  <c r="D128" i="2"/>
  <c r="F128" i="2" s="1"/>
  <c r="E128" i="2"/>
  <c r="G128" i="2"/>
  <c r="H128" i="2"/>
  <c r="J128" i="2"/>
  <c r="L128" i="2" s="1"/>
  <c r="K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C142" i="2"/>
  <c r="D142" i="2"/>
  <c r="E142" i="2"/>
  <c r="G142" i="2"/>
  <c r="I142" i="2" s="1"/>
  <c r="H142" i="2"/>
  <c r="J142" i="2"/>
  <c r="L142" i="2" s="1"/>
  <c r="K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C135" i="2"/>
  <c r="D135" i="2"/>
  <c r="F135" i="2" s="1"/>
  <c r="E135" i="2"/>
  <c r="G135" i="2"/>
  <c r="I135" i="2" s="1"/>
  <c r="H135" i="2"/>
  <c r="J135" i="2"/>
  <c r="K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C132" i="2"/>
  <c r="D132" i="2"/>
  <c r="F132" i="2" s="1"/>
  <c r="E132" i="2"/>
  <c r="G132" i="2"/>
  <c r="H132" i="2"/>
  <c r="J132" i="2"/>
  <c r="L132" i="2" s="1"/>
  <c r="K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C133" i="2"/>
  <c r="D133" i="2"/>
  <c r="E133" i="2"/>
  <c r="G133" i="2"/>
  <c r="I133" i="2" s="1"/>
  <c r="H133" i="2"/>
  <c r="J133" i="2"/>
  <c r="L133" i="2" s="1"/>
  <c r="K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C130" i="2"/>
  <c r="D130" i="2"/>
  <c r="F130" i="2" s="1"/>
  <c r="E130" i="2"/>
  <c r="G130" i="2"/>
  <c r="I130" i="2" s="1"/>
  <c r="H130" i="2"/>
  <c r="J130" i="2"/>
  <c r="K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B140" i="2"/>
  <c r="B137" i="2"/>
  <c r="B139" i="2"/>
  <c r="B136" i="2"/>
  <c r="B141" i="2"/>
  <c r="B131" i="2"/>
  <c r="B134" i="2"/>
  <c r="B129" i="2"/>
  <c r="B127" i="2"/>
  <c r="B128" i="2"/>
  <c r="B142" i="2"/>
  <c r="B135" i="2"/>
  <c r="B132" i="2"/>
  <c r="B133" i="2"/>
  <c r="B130" i="2"/>
  <c r="B138" i="2"/>
  <c r="C137" i="1"/>
  <c r="D137" i="1"/>
  <c r="F137" i="1" s="1"/>
  <c r="E137" i="1"/>
  <c r="G137" i="1"/>
  <c r="I137" i="1" s="1"/>
  <c r="H137" i="1"/>
  <c r="J137" i="1"/>
  <c r="K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C139" i="1"/>
  <c r="D139" i="1"/>
  <c r="E139" i="1"/>
  <c r="G139" i="1"/>
  <c r="H139" i="1"/>
  <c r="J139" i="1"/>
  <c r="L139" i="1" s="1"/>
  <c r="K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C136" i="1"/>
  <c r="D136" i="1"/>
  <c r="F136" i="1" s="1"/>
  <c r="E136" i="1"/>
  <c r="G136" i="1"/>
  <c r="H136" i="1"/>
  <c r="J136" i="1"/>
  <c r="L136" i="1" s="1"/>
  <c r="K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C138" i="1"/>
  <c r="D138" i="1"/>
  <c r="E138" i="1"/>
  <c r="G138" i="1"/>
  <c r="I138" i="1" s="1"/>
  <c r="H138" i="1"/>
  <c r="J138" i="1"/>
  <c r="K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C135" i="1"/>
  <c r="D135" i="1"/>
  <c r="E135" i="1"/>
  <c r="G135" i="1"/>
  <c r="I135" i="1" s="1"/>
  <c r="H135" i="1"/>
  <c r="J135" i="1"/>
  <c r="L135" i="1" s="1"/>
  <c r="K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C140" i="1"/>
  <c r="D140" i="1"/>
  <c r="F140" i="1" s="1"/>
  <c r="E140" i="1"/>
  <c r="G140" i="1"/>
  <c r="H140" i="1"/>
  <c r="J140" i="1"/>
  <c r="K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C130" i="1"/>
  <c r="D130" i="1"/>
  <c r="F130" i="1" s="1"/>
  <c r="E130" i="1"/>
  <c r="G130" i="1"/>
  <c r="I130" i="1" s="1"/>
  <c r="H130" i="1"/>
  <c r="J130" i="1"/>
  <c r="K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C133" i="1"/>
  <c r="D133" i="1"/>
  <c r="F133" i="1" s="1"/>
  <c r="E133" i="1"/>
  <c r="G133" i="1"/>
  <c r="H133" i="1"/>
  <c r="J133" i="1"/>
  <c r="L133" i="1" s="1"/>
  <c r="K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C128" i="1"/>
  <c r="D128" i="1"/>
  <c r="F128" i="1" s="1"/>
  <c r="E128" i="1"/>
  <c r="G128" i="1"/>
  <c r="H128" i="1"/>
  <c r="J128" i="1"/>
  <c r="L128" i="1" s="1"/>
  <c r="K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C126" i="1"/>
  <c r="D126" i="1"/>
  <c r="E126" i="1"/>
  <c r="G126" i="1"/>
  <c r="I126" i="1" s="1"/>
  <c r="H126" i="1"/>
  <c r="J126" i="1"/>
  <c r="L126" i="1" s="1"/>
  <c r="K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C127" i="1"/>
  <c r="D127" i="1"/>
  <c r="E127" i="1"/>
  <c r="G127" i="1"/>
  <c r="H127" i="1"/>
  <c r="J127" i="1"/>
  <c r="K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C141" i="1"/>
  <c r="D141" i="1"/>
  <c r="F141" i="1" s="1"/>
  <c r="E141" i="1"/>
  <c r="G141" i="1"/>
  <c r="I141" i="1" s="1"/>
  <c r="H141" i="1"/>
  <c r="J141" i="1"/>
  <c r="K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C134" i="1"/>
  <c r="D134" i="1"/>
  <c r="E134" i="1"/>
  <c r="G134" i="1"/>
  <c r="I134" i="1" s="1"/>
  <c r="H134" i="1"/>
  <c r="J134" i="1"/>
  <c r="K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C131" i="1"/>
  <c r="D131" i="1"/>
  <c r="F131" i="1" s="1"/>
  <c r="E131" i="1"/>
  <c r="G131" i="1"/>
  <c r="H131" i="1"/>
  <c r="J131" i="1"/>
  <c r="L131" i="1" s="1"/>
  <c r="K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C132" i="1"/>
  <c r="D132" i="1"/>
  <c r="F132" i="1" s="1"/>
  <c r="E132" i="1"/>
  <c r="G132" i="1"/>
  <c r="H132" i="1"/>
  <c r="J132" i="1"/>
  <c r="K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C129" i="1"/>
  <c r="D129" i="1"/>
  <c r="E129" i="1"/>
  <c r="G129" i="1"/>
  <c r="I129" i="1" s="1"/>
  <c r="H129" i="1"/>
  <c r="J129" i="1"/>
  <c r="L129" i="1" s="1"/>
  <c r="K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B139" i="1"/>
  <c r="B136" i="1"/>
  <c r="B138" i="1"/>
  <c r="B135" i="1"/>
  <c r="B140" i="1"/>
  <c r="B130" i="1"/>
  <c r="B133" i="1"/>
  <c r="B128" i="1"/>
  <c r="B126" i="1"/>
  <c r="B127" i="1"/>
  <c r="B141" i="1"/>
  <c r="B134" i="1"/>
  <c r="B131" i="1"/>
  <c r="B132" i="1"/>
  <c r="B129" i="1"/>
  <c r="B137" i="1"/>
  <c r="I132" i="1" l="1"/>
  <c r="F127" i="1"/>
  <c r="F133" i="2"/>
  <c r="L127" i="2"/>
  <c r="I134" i="2"/>
  <c r="F141" i="2"/>
  <c r="I140" i="2"/>
  <c r="F129" i="1"/>
  <c r="I131" i="1"/>
  <c r="L141" i="1"/>
  <c r="F126" i="1"/>
  <c r="I133" i="1"/>
  <c r="L140" i="1"/>
  <c r="F138" i="1"/>
  <c r="I139" i="1"/>
  <c r="I128" i="1"/>
  <c r="I128" i="2"/>
  <c r="L131" i="2"/>
  <c r="F137" i="2"/>
  <c r="L127" i="1"/>
  <c r="L134" i="1"/>
  <c r="L130" i="1"/>
  <c r="F135" i="1"/>
  <c r="I136" i="1"/>
  <c r="L130" i="2"/>
  <c r="L135" i="2"/>
  <c r="F142" i="2"/>
  <c r="F129" i="2"/>
  <c r="L139" i="2"/>
  <c r="I140" i="1"/>
  <c r="L138" i="1"/>
  <c r="F139" i="1"/>
  <c r="L137" i="1"/>
  <c r="I132" i="2"/>
  <c r="I136" i="2"/>
  <c r="L138" i="2"/>
  <c r="L132" i="1"/>
  <c r="F134" i="1"/>
  <c r="I127" i="1"/>
  <c r="F138" i="2"/>
  <c r="C113" i="2"/>
  <c r="D113" i="2"/>
  <c r="F113" i="2" s="1"/>
  <c r="E113" i="2"/>
  <c r="G113" i="2"/>
  <c r="H113" i="2"/>
  <c r="J113" i="2"/>
  <c r="K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C109" i="2"/>
  <c r="D109" i="2"/>
  <c r="E109" i="2"/>
  <c r="G109" i="2"/>
  <c r="H109" i="2"/>
  <c r="J109" i="2"/>
  <c r="L109" i="2" s="1"/>
  <c r="K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C104" i="2"/>
  <c r="D104" i="2"/>
  <c r="E104" i="2"/>
  <c r="G104" i="2"/>
  <c r="I104" i="2" s="1"/>
  <c r="H104" i="2"/>
  <c r="J104" i="2"/>
  <c r="K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C103" i="2"/>
  <c r="D103" i="2"/>
  <c r="F103" i="2" s="1"/>
  <c r="E103" i="2"/>
  <c r="G103" i="2"/>
  <c r="H103" i="2"/>
  <c r="J103" i="2"/>
  <c r="K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C101" i="2"/>
  <c r="D101" i="2"/>
  <c r="E101" i="2"/>
  <c r="G101" i="2"/>
  <c r="H101" i="2"/>
  <c r="J101" i="2"/>
  <c r="L101" i="2" s="1"/>
  <c r="K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C108" i="2"/>
  <c r="D108" i="2"/>
  <c r="E108" i="2"/>
  <c r="G108" i="2"/>
  <c r="I108" i="2" s="1"/>
  <c r="H108" i="2"/>
  <c r="J108" i="2"/>
  <c r="L108" i="2" s="1"/>
  <c r="K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C110" i="2"/>
  <c r="D110" i="2"/>
  <c r="F110" i="2" s="1"/>
  <c r="E110" i="2"/>
  <c r="G110" i="2"/>
  <c r="I110" i="2" s="1"/>
  <c r="H110" i="2"/>
  <c r="J110" i="2"/>
  <c r="K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C102" i="2"/>
  <c r="D102" i="2"/>
  <c r="F102" i="2" s="1"/>
  <c r="E102" i="2"/>
  <c r="G102" i="2"/>
  <c r="H102" i="2"/>
  <c r="J102" i="2"/>
  <c r="L102" i="2" s="1"/>
  <c r="K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C107" i="2"/>
  <c r="D107" i="2"/>
  <c r="E107" i="2"/>
  <c r="G107" i="2"/>
  <c r="I107" i="2" s="1"/>
  <c r="H107" i="2"/>
  <c r="J107" i="2"/>
  <c r="L107" i="2" s="1"/>
  <c r="K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C106" i="2"/>
  <c r="D106" i="2"/>
  <c r="F106" i="2" s="1"/>
  <c r="E106" i="2"/>
  <c r="G106" i="2"/>
  <c r="I106" i="2" s="1"/>
  <c r="H106" i="2"/>
  <c r="J106" i="2"/>
  <c r="K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C105" i="2"/>
  <c r="D105" i="2"/>
  <c r="F105" i="2" s="1"/>
  <c r="E105" i="2"/>
  <c r="G105" i="2"/>
  <c r="H105" i="2"/>
  <c r="J105" i="2"/>
  <c r="K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C112" i="2"/>
  <c r="D112" i="2"/>
  <c r="E112" i="2"/>
  <c r="G112" i="2"/>
  <c r="I112" i="2" s="1"/>
  <c r="H112" i="2"/>
  <c r="J112" i="2"/>
  <c r="L112" i="2" s="1"/>
  <c r="K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B109" i="2"/>
  <c r="B104" i="2"/>
  <c r="B103" i="2"/>
  <c r="B101" i="2"/>
  <c r="B108" i="2"/>
  <c r="B110" i="2"/>
  <c r="B102" i="2"/>
  <c r="B107" i="2"/>
  <c r="B106" i="2"/>
  <c r="B105" i="2"/>
  <c r="B112" i="2"/>
  <c r="B113" i="2"/>
  <c r="C112" i="1"/>
  <c r="D112" i="1"/>
  <c r="F112" i="1" s="1"/>
  <c r="E112" i="1"/>
  <c r="G112" i="1"/>
  <c r="I112" i="1" s="1"/>
  <c r="H112" i="1"/>
  <c r="J112" i="1"/>
  <c r="K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C108" i="1"/>
  <c r="D108" i="1"/>
  <c r="E108" i="1"/>
  <c r="G108" i="1"/>
  <c r="H108" i="1"/>
  <c r="J108" i="1"/>
  <c r="K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C103" i="1"/>
  <c r="D103" i="1"/>
  <c r="F103" i="1" s="1"/>
  <c r="E103" i="1"/>
  <c r="G103" i="1"/>
  <c r="H103" i="1"/>
  <c r="J103" i="1"/>
  <c r="L103" i="1" s="1"/>
  <c r="K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C102" i="1"/>
  <c r="D102" i="1"/>
  <c r="E102" i="1"/>
  <c r="G102" i="1"/>
  <c r="H102" i="1"/>
  <c r="J102" i="1"/>
  <c r="K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C100" i="1"/>
  <c r="D100" i="1"/>
  <c r="E100" i="1"/>
  <c r="G100" i="1"/>
  <c r="I100" i="1" s="1"/>
  <c r="H100" i="1"/>
  <c r="J100" i="1"/>
  <c r="L100" i="1" s="1"/>
  <c r="K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C107" i="1"/>
  <c r="D107" i="1"/>
  <c r="E107" i="1"/>
  <c r="G107" i="1"/>
  <c r="H107" i="1"/>
  <c r="J107" i="1"/>
  <c r="L107" i="1" s="1"/>
  <c r="K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C109" i="1"/>
  <c r="D109" i="1"/>
  <c r="F109" i="1" s="1"/>
  <c r="E109" i="1"/>
  <c r="G109" i="1"/>
  <c r="H109" i="1"/>
  <c r="J109" i="1"/>
  <c r="K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C101" i="1"/>
  <c r="D101" i="1"/>
  <c r="E101" i="1"/>
  <c r="G101" i="1"/>
  <c r="I101" i="1" s="1"/>
  <c r="H101" i="1"/>
  <c r="J101" i="1"/>
  <c r="K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C106" i="1"/>
  <c r="D106" i="1"/>
  <c r="F106" i="1" s="1"/>
  <c r="E106" i="1"/>
  <c r="G106" i="1"/>
  <c r="H106" i="1"/>
  <c r="J106" i="1"/>
  <c r="L106" i="1" s="1"/>
  <c r="K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C105" i="1"/>
  <c r="D105" i="1"/>
  <c r="E105" i="1"/>
  <c r="G105" i="1"/>
  <c r="H105" i="1"/>
  <c r="J105" i="1"/>
  <c r="K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C104" i="1"/>
  <c r="D104" i="1"/>
  <c r="E104" i="1"/>
  <c r="G104" i="1"/>
  <c r="I104" i="1" s="1"/>
  <c r="H104" i="1"/>
  <c r="J104" i="1"/>
  <c r="K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C111" i="1"/>
  <c r="D111" i="1"/>
  <c r="E111" i="1"/>
  <c r="G111" i="1"/>
  <c r="H111" i="1"/>
  <c r="J111" i="1"/>
  <c r="K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B108" i="1"/>
  <c r="B103" i="1"/>
  <c r="B102" i="1"/>
  <c r="B100" i="1"/>
  <c r="B107" i="1"/>
  <c r="B109" i="1"/>
  <c r="B101" i="1"/>
  <c r="B106" i="1"/>
  <c r="B105" i="1"/>
  <c r="B104" i="1"/>
  <c r="B111" i="1"/>
  <c r="B112" i="1"/>
  <c r="L105" i="2" l="1"/>
  <c r="F104" i="1"/>
  <c r="I106" i="1"/>
  <c r="L109" i="1"/>
  <c r="F100" i="1"/>
  <c r="I103" i="1"/>
  <c r="L112" i="1"/>
  <c r="F112" i="2"/>
  <c r="I105" i="2"/>
  <c r="L106" i="2"/>
  <c r="F107" i="2"/>
  <c r="I102" i="2"/>
  <c r="L110" i="2"/>
  <c r="F108" i="2"/>
  <c r="I101" i="2"/>
  <c r="L103" i="2"/>
  <c r="F104" i="2"/>
  <c r="I109" i="2"/>
  <c r="L113" i="2"/>
  <c r="I105" i="1"/>
  <c r="L108" i="1"/>
  <c r="L111" i="1"/>
  <c r="F105" i="1"/>
  <c r="F102" i="1"/>
  <c r="I108" i="1"/>
  <c r="L104" i="1"/>
  <c r="I109" i="1"/>
  <c r="F101" i="2"/>
  <c r="I103" i="2"/>
  <c r="L104" i="2"/>
  <c r="F109" i="2"/>
  <c r="I113" i="2"/>
  <c r="F111" i="1"/>
  <c r="L101" i="1"/>
  <c r="F107" i="1"/>
  <c r="I102" i="1"/>
  <c r="I111" i="1"/>
  <c r="L105" i="1"/>
  <c r="F101" i="1"/>
  <c r="I107" i="1"/>
  <c r="L102" i="1"/>
  <c r="F108" i="1"/>
  <c r="C97" i="2"/>
  <c r="D97" i="2"/>
  <c r="F97" i="2" s="1"/>
  <c r="E97" i="2"/>
  <c r="G97" i="2"/>
  <c r="I97" i="2" s="1"/>
  <c r="H97" i="2"/>
  <c r="J97" i="2"/>
  <c r="K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C87" i="2"/>
  <c r="D87" i="2"/>
  <c r="F87" i="2" s="1"/>
  <c r="E87" i="2"/>
  <c r="G87" i="2"/>
  <c r="H87" i="2"/>
  <c r="J87" i="2"/>
  <c r="L87" i="2" s="1"/>
  <c r="K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C88" i="2"/>
  <c r="D88" i="2"/>
  <c r="E88" i="2"/>
  <c r="G88" i="2"/>
  <c r="I88" i="2" s="1"/>
  <c r="H88" i="2"/>
  <c r="J88" i="2"/>
  <c r="L88" i="2" s="1"/>
  <c r="K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C93" i="2"/>
  <c r="D93" i="2"/>
  <c r="F93" i="2" s="1"/>
  <c r="E93" i="2"/>
  <c r="G93" i="2"/>
  <c r="I93" i="2" s="1"/>
  <c r="H93" i="2"/>
  <c r="J93" i="2"/>
  <c r="K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C95" i="2"/>
  <c r="D95" i="2"/>
  <c r="F95" i="2" s="1"/>
  <c r="E95" i="2"/>
  <c r="G95" i="2"/>
  <c r="H95" i="2"/>
  <c r="J95" i="2"/>
  <c r="L95" i="2" s="1"/>
  <c r="K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C100" i="2"/>
  <c r="D100" i="2"/>
  <c r="E100" i="2"/>
  <c r="G100" i="2"/>
  <c r="I100" i="2" s="1"/>
  <c r="H100" i="2"/>
  <c r="J100" i="2"/>
  <c r="L100" i="2" s="1"/>
  <c r="K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C99" i="2"/>
  <c r="D99" i="2"/>
  <c r="F99" i="2" s="1"/>
  <c r="E99" i="2"/>
  <c r="G99" i="2"/>
  <c r="I99" i="2" s="1"/>
  <c r="H99" i="2"/>
  <c r="J99" i="2"/>
  <c r="K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C94" i="2"/>
  <c r="D94" i="2"/>
  <c r="F94" i="2" s="1"/>
  <c r="E94" i="2"/>
  <c r="G94" i="2"/>
  <c r="H94" i="2"/>
  <c r="J94" i="2"/>
  <c r="L94" i="2" s="1"/>
  <c r="K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C92" i="2"/>
  <c r="D92" i="2"/>
  <c r="E92" i="2"/>
  <c r="G92" i="2"/>
  <c r="I92" i="2" s="1"/>
  <c r="H92" i="2"/>
  <c r="J92" i="2"/>
  <c r="L92" i="2" s="1"/>
  <c r="K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C98" i="2"/>
  <c r="D98" i="2"/>
  <c r="F98" i="2" s="1"/>
  <c r="E98" i="2"/>
  <c r="G98" i="2"/>
  <c r="I98" i="2" s="1"/>
  <c r="H98" i="2"/>
  <c r="J98" i="2"/>
  <c r="K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C96" i="2"/>
  <c r="D96" i="2"/>
  <c r="F96" i="2" s="1"/>
  <c r="E96" i="2"/>
  <c r="G96" i="2"/>
  <c r="H96" i="2"/>
  <c r="J96" i="2"/>
  <c r="L96" i="2" s="1"/>
  <c r="K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C91" i="2"/>
  <c r="D91" i="2"/>
  <c r="E91" i="2"/>
  <c r="G91" i="2"/>
  <c r="I91" i="2" s="1"/>
  <c r="H91" i="2"/>
  <c r="J91" i="2"/>
  <c r="L91" i="2" s="1"/>
  <c r="K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C89" i="2"/>
  <c r="D89" i="2"/>
  <c r="F89" i="2" s="1"/>
  <c r="E89" i="2"/>
  <c r="G89" i="2"/>
  <c r="I89" i="2" s="1"/>
  <c r="H89" i="2"/>
  <c r="J89" i="2"/>
  <c r="K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C90" i="2"/>
  <c r="D90" i="2"/>
  <c r="F90" i="2" s="1"/>
  <c r="E90" i="2"/>
  <c r="G90" i="2"/>
  <c r="H90" i="2"/>
  <c r="J90" i="2"/>
  <c r="L90" i="2" s="1"/>
  <c r="K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B87" i="2"/>
  <c r="B88" i="2"/>
  <c r="B93" i="2"/>
  <c r="B95" i="2"/>
  <c r="B100" i="2"/>
  <c r="B99" i="2"/>
  <c r="B94" i="2"/>
  <c r="B92" i="2"/>
  <c r="B98" i="2"/>
  <c r="B96" i="2"/>
  <c r="B91" i="2"/>
  <c r="B89" i="2"/>
  <c r="B90" i="2"/>
  <c r="B97" i="2"/>
  <c r="C96" i="1"/>
  <c r="D96" i="1"/>
  <c r="F96" i="1" s="1"/>
  <c r="E96" i="1"/>
  <c r="G96" i="1"/>
  <c r="I96" i="1" s="1"/>
  <c r="H96" i="1"/>
  <c r="J96" i="1"/>
  <c r="K96" i="1"/>
  <c r="M96" i="1"/>
  <c r="N96" i="1"/>
  <c r="O96" i="1"/>
  <c r="P96" i="1"/>
  <c r="Q96" i="1"/>
  <c r="R96" i="1"/>
  <c r="S96" i="1"/>
  <c r="T96" i="1"/>
  <c r="U96" i="1"/>
  <c r="V96" i="1"/>
  <c r="W96" i="1"/>
  <c r="X96" i="1"/>
  <c r="C86" i="1"/>
  <c r="D86" i="1"/>
  <c r="E86" i="1"/>
  <c r="G86" i="1"/>
  <c r="H86" i="1"/>
  <c r="J86" i="1"/>
  <c r="L86" i="1" s="1"/>
  <c r="K86" i="1"/>
  <c r="M86" i="1"/>
  <c r="N86" i="1"/>
  <c r="O86" i="1"/>
  <c r="P86" i="1"/>
  <c r="Q86" i="1"/>
  <c r="R86" i="1"/>
  <c r="S86" i="1"/>
  <c r="T86" i="1"/>
  <c r="U86" i="1"/>
  <c r="V86" i="1"/>
  <c r="W86" i="1"/>
  <c r="X86" i="1"/>
  <c r="C87" i="1"/>
  <c r="D87" i="1"/>
  <c r="F87" i="1" s="1"/>
  <c r="E87" i="1"/>
  <c r="G87" i="1"/>
  <c r="H87" i="1"/>
  <c r="J87" i="1"/>
  <c r="K87" i="1"/>
  <c r="M87" i="1"/>
  <c r="N87" i="1"/>
  <c r="O87" i="1"/>
  <c r="P87" i="1"/>
  <c r="Q87" i="1"/>
  <c r="R87" i="1"/>
  <c r="S87" i="1"/>
  <c r="T87" i="1"/>
  <c r="U87" i="1"/>
  <c r="V87" i="1"/>
  <c r="W87" i="1"/>
  <c r="X87" i="1"/>
  <c r="C92" i="1"/>
  <c r="D92" i="1"/>
  <c r="E92" i="1"/>
  <c r="G92" i="1"/>
  <c r="I92" i="1" s="1"/>
  <c r="H92" i="1"/>
  <c r="J92" i="1"/>
  <c r="L92" i="1" s="1"/>
  <c r="K92" i="1"/>
  <c r="M92" i="1"/>
  <c r="N92" i="1"/>
  <c r="O92" i="1"/>
  <c r="P92" i="1"/>
  <c r="Q92" i="1"/>
  <c r="R92" i="1"/>
  <c r="S92" i="1"/>
  <c r="T92" i="1"/>
  <c r="U92" i="1"/>
  <c r="V92" i="1"/>
  <c r="W92" i="1"/>
  <c r="X92" i="1"/>
  <c r="C94" i="1"/>
  <c r="D94" i="1"/>
  <c r="E94" i="1"/>
  <c r="G94" i="1"/>
  <c r="H94" i="1"/>
  <c r="J94" i="1"/>
  <c r="L94" i="1" s="1"/>
  <c r="K94" i="1"/>
  <c r="M94" i="1"/>
  <c r="N94" i="1"/>
  <c r="O94" i="1"/>
  <c r="P94" i="1"/>
  <c r="Q94" i="1"/>
  <c r="R94" i="1"/>
  <c r="S94" i="1"/>
  <c r="T94" i="1"/>
  <c r="U94" i="1"/>
  <c r="V94" i="1"/>
  <c r="W94" i="1"/>
  <c r="X94" i="1"/>
  <c r="C99" i="1"/>
  <c r="D99" i="1"/>
  <c r="F99" i="1" s="1"/>
  <c r="E99" i="1"/>
  <c r="G99" i="1"/>
  <c r="H99" i="1"/>
  <c r="J99" i="1"/>
  <c r="K99" i="1"/>
  <c r="M99" i="1"/>
  <c r="N99" i="1"/>
  <c r="O99" i="1"/>
  <c r="P99" i="1"/>
  <c r="Q99" i="1"/>
  <c r="R99" i="1"/>
  <c r="S99" i="1"/>
  <c r="T99" i="1"/>
  <c r="U99" i="1"/>
  <c r="V99" i="1"/>
  <c r="W99" i="1"/>
  <c r="X99" i="1"/>
  <c r="C98" i="1"/>
  <c r="D98" i="1"/>
  <c r="E98" i="1"/>
  <c r="G98" i="1"/>
  <c r="I98" i="1" s="1"/>
  <c r="H98" i="1"/>
  <c r="J98" i="1"/>
  <c r="K98" i="1"/>
  <c r="M98" i="1"/>
  <c r="N98" i="1"/>
  <c r="O98" i="1"/>
  <c r="P98" i="1"/>
  <c r="Q98" i="1"/>
  <c r="R98" i="1"/>
  <c r="S98" i="1"/>
  <c r="T98" i="1"/>
  <c r="U98" i="1"/>
  <c r="V98" i="1"/>
  <c r="W98" i="1"/>
  <c r="X98" i="1"/>
  <c r="C93" i="1"/>
  <c r="D93" i="1"/>
  <c r="E93" i="1"/>
  <c r="G93" i="1"/>
  <c r="H93" i="1"/>
  <c r="J93" i="1"/>
  <c r="L93" i="1" s="1"/>
  <c r="K93" i="1"/>
  <c r="M93" i="1"/>
  <c r="N93" i="1"/>
  <c r="O93" i="1"/>
  <c r="P93" i="1"/>
  <c r="Q93" i="1"/>
  <c r="R93" i="1"/>
  <c r="S93" i="1"/>
  <c r="T93" i="1"/>
  <c r="U93" i="1"/>
  <c r="V93" i="1"/>
  <c r="W93" i="1"/>
  <c r="X93" i="1"/>
  <c r="C91" i="1"/>
  <c r="D91" i="1"/>
  <c r="E91" i="1"/>
  <c r="G91" i="1"/>
  <c r="H91" i="1"/>
  <c r="J91" i="1"/>
  <c r="K91" i="1"/>
  <c r="M91" i="1"/>
  <c r="N91" i="1"/>
  <c r="O91" i="1"/>
  <c r="P91" i="1"/>
  <c r="Q91" i="1"/>
  <c r="R91" i="1"/>
  <c r="S91" i="1"/>
  <c r="T91" i="1"/>
  <c r="U91" i="1"/>
  <c r="V91" i="1"/>
  <c r="W91" i="1"/>
  <c r="X91" i="1"/>
  <c r="C97" i="1"/>
  <c r="D97" i="1"/>
  <c r="E97" i="1"/>
  <c r="G97" i="1"/>
  <c r="I97" i="1" s="1"/>
  <c r="H97" i="1"/>
  <c r="J97" i="1"/>
  <c r="K97" i="1"/>
  <c r="M97" i="1"/>
  <c r="N97" i="1"/>
  <c r="O97" i="1"/>
  <c r="P97" i="1"/>
  <c r="Q97" i="1"/>
  <c r="R97" i="1"/>
  <c r="S97" i="1"/>
  <c r="T97" i="1"/>
  <c r="U97" i="1"/>
  <c r="V97" i="1"/>
  <c r="W97" i="1"/>
  <c r="X97" i="1"/>
  <c r="C95" i="1"/>
  <c r="D95" i="1"/>
  <c r="E95" i="1"/>
  <c r="G95" i="1"/>
  <c r="H95" i="1"/>
  <c r="J95" i="1"/>
  <c r="L95" i="1" s="1"/>
  <c r="K95" i="1"/>
  <c r="M95" i="1"/>
  <c r="N95" i="1"/>
  <c r="O95" i="1"/>
  <c r="P95" i="1"/>
  <c r="Q95" i="1"/>
  <c r="R95" i="1"/>
  <c r="S95" i="1"/>
  <c r="T95" i="1"/>
  <c r="U95" i="1"/>
  <c r="V95" i="1"/>
  <c r="W95" i="1"/>
  <c r="X95" i="1"/>
  <c r="C90" i="1"/>
  <c r="D90" i="1"/>
  <c r="F90" i="1" s="1"/>
  <c r="E90" i="1"/>
  <c r="G90" i="1"/>
  <c r="H90" i="1"/>
  <c r="J90" i="1"/>
  <c r="K90" i="1"/>
  <c r="M90" i="1"/>
  <c r="N90" i="1"/>
  <c r="O90" i="1"/>
  <c r="P90" i="1"/>
  <c r="Q90" i="1"/>
  <c r="R90" i="1"/>
  <c r="S90" i="1"/>
  <c r="T90" i="1"/>
  <c r="U90" i="1"/>
  <c r="V90" i="1"/>
  <c r="W90" i="1"/>
  <c r="X90" i="1"/>
  <c r="C88" i="1"/>
  <c r="D88" i="1"/>
  <c r="E88" i="1"/>
  <c r="G88" i="1"/>
  <c r="I88" i="1" s="1"/>
  <c r="H88" i="1"/>
  <c r="J88" i="1"/>
  <c r="K88" i="1"/>
  <c r="M88" i="1"/>
  <c r="N88" i="1"/>
  <c r="O88" i="1"/>
  <c r="P88" i="1"/>
  <c r="Q88" i="1"/>
  <c r="R88" i="1"/>
  <c r="S88" i="1"/>
  <c r="T88" i="1"/>
  <c r="U88" i="1"/>
  <c r="V88" i="1"/>
  <c r="W88" i="1"/>
  <c r="X88" i="1"/>
  <c r="C89" i="1"/>
  <c r="D89" i="1"/>
  <c r="F89" i="1" s="1"/>
  <c r="E89" i="1"/>
  <c r="G89" i="1"/>
  <c r="H89" i="1"/>
  <c r="J89" i="1"/>
  <c r="L89" i="1" s="1"/>
  <c r="K89" i="1"/>
  <c r="M89" i="1"/>
  <c r="N89" i="1"/>
  <c r="O89" i="1"/>
  <c r="P89" i="1"/>
  <c r="Q89" i="1"/>
  <c r="R89" i="1"/>
  <c r="S89" i="1"/>
  <c r="T89" i="1"/>
  <c r="U89" i="1"/>
  <c r="V89" i="1"/>
  <c r="W89" i="1"/>
  <c r="X89" i="1"/>
  <c r="B86" i="1"/>
  <c r="B87" i="1"/>
  <c r="B92" i="1"/>
  <c r="B94" i="1"/>
  <c r="B99" i="1"/>
  <c r="B98" i="1"/>
  <c r="B93" i="1"/>
  <c r="B91" i="1"/>
  <c r="B97" i="1"/>
  <c r="B95" i="1"/>
  <c r="B90" i="1"/>
  <c r="B88" i="1"/>
  <c r="B89" i="1"/>
  <c r="B96" i="1"/>
  <c r="F95" i="1" l="1"/>
  <c r="L98" i="1"/>
  <c r="L96" i="1"/>
  <c r="F91" i="2"/>
  <c r="F92" i="2"/>
  <c r="F100" i="2"/>
  <c r="I87" i="2"/>
  <c r="I89" i="1"/>
  <c r="L90" i="1"/>
  <c r="F97" i="1"/>
  <c r="I93" i="1"/>
  <c r="L99" i="1"/>
  <c r="F92" i="1"/>
  <c r="I86" i="1"/>
  <c r="L88" i="1"/>
  <c r="L89" i="2"/>
  <c r="F91" i="1"/>
  <c r="L98" i="2"/>
  <c r="L93" i="2"/>
  <c r="F88" i="2"/>
  <c r="I90" i="1"/>
  <c r="L97" i="1"/>
  <c r="F93" i="1"/>
  <c r="I99" i="1"/>
  <c r="F86" i="1"/>
  <c r="I91" i="1"/>
  <c r="F94" i="1"/>
  <c r="I87" i="1"/>
  <c r="I90" i="2"/>
  <c r="I96" i="2"/>
  <c r="I94" i="2"/>
  <c r="L99" i="2"/>
  <c r="I95" i="2"/>
  <c r="L97" i="2"/>
  <c r="F88" i="1"/>
  <c r="I95" i="1"/>
  <c r="L91" i="1"/>
  <c r="F98" i="1"/>
  <c r="I94" i="1"/>
  <c r="L87" i="1"/>
  <c r="C74" i="2"/>
  <c r="D74" i="2"/>
  <c r="F74" i="2" s="1"/>
  <c r="E74" i="2"/>
  <c r="G74" i="2"/>
  <c r="H74" i="2"/>
  <c r="J74" i="2"/>
  <c r="K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C82" i="2"/>
  <c r="D82" i="2"/>
  <c r="E82" i="2"/>
  <c r="G82" i="2"/>
  <c r="H82" i="2"/>
  <c r="J82" i="2"/>
  <c r="L82" i="2" s="1"/>
  <c r="K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C71" i="2"/>
  <c r="D71" i="2"/>
  <c r="E71" i="2"/>
  <c r="G71" i="2"/>
  <c r="I71" i="2" s="1"/>
  <c r="H71" i="2"/>
  <c r="J71" i="2"/>
  <c r="L71" i="2" s="1"/>
  <c r="K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C80" i="2"/>
  <c r="D80" i="2"/>
  <c r="F80" i="2" s="1"/>
  <c r="E80" i="2"/>
  <c r="G80" i="2"/>
  <c r="I80" i="2" s="1"/>
  <c r="H80" i="2"/>
  <c r="J80" i="2"/>
  <c r="K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C83" i="2"/>
  <c r="D83" i="2"/>
  <c r="F83" i="2" s="1"/>
  <c r="E83" i="2"/>
  <c r="G83" i="2"/>
  <c r="H83" i="2"/>
  <c r="J83" i="2"/>
  <c r="L83" i="2" s="1"/>
  <c r="K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C76" i="2"/>
  <c r="D76" i="2"/>
  <c r="E76" i="2"/>
  <c r="G76" i="2"/>
  <c r="I76" i="2" s="1"/>
  <c r="H76" i="2"/>
  <c r="J76" i="2"/>
  <c r="L76" i="2" s="1"/>
  <c r="K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C73" i="2"/>
  <c r="D73" i="2"/>
  <c r="F73" i="2" s="1"/>
  <c r="E73" i="2"/>
  <c r="G73" i="2"/>
  <c r="I73" i="2" s="1"/>
  <c r="H73" i="2"/>
  <c r="J73" i="2"/>
  <c r="K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C75" i="2"/>
  <c r="D75" i="2"/>
  <c r="F75" i="2" s="1"/>
  <c r="E75" i="2"/>
  <c r="G75" i="2"/>
  <c r="H75" i="2"/>
  <c r="J75" i="2"/>
  <c r="L75" i="2" s="1"/>
  <c r="K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C86" i="2"/>
  <c r="D86" i="2"/>
  <c r="E86" i="2"/>
  <c r="G86" i="2"/>
  <c r="I86" i="2" s="1"/>
  <c r="H86" i="2"/>
  <c r="J86" i="2"/>
  <c r="L86" i="2" s="1"/>
  <c r="K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C77" i="2"/>
  <c r="D77" i="2"/>
  <c r="F77" i="2" s="1"/>
  <c r="E77" i="2"/>
  <c r="G77" i="2"/>
  <c r="I77" i="2" s="1"/>
  <c r="H77" i="2"/>
  <c r="J77" i="2"/>
  <c r="K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C78" i="2"/>
  <c r="D78" i="2"/>
  <c r="F78" i="2" s="1"/>
  <c r="E78" i="2"/>
  <c r="G78" i="2"/>
  <c r="H78" i="2"/>
  <c r="J78" i="2"/>
  <c r="L78" i="2" s="1"/>
  <c r="K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C79" i="2"/>
  <c r="D79" i="2"/>
  <c r="E79" i="2"/>
  <c r="G79" i="2"/>
  <c r="I79" i="2" s="1"/>
  <c r="H79" i="2"/>
  <c r="J79" i="2"/>
  <c r="L79" i="2" s="1"/>
  <c r="K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C81" i="2"/>
  <c r="D81" i="2"/>
  <c r="F81" i="2" s="1"/>
  <c r="E81" i="2"/>
  <c r="G81" i="2"/>
  <c r="I81" i="2" s="1"/>
  <c r="H81" i="2"/>
  <c r="J81" i="2"/>
  <c r="K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C84" i="2"/>
  <c r="D84" i="2"/>
  <c r="F84" i="2" s="1"/>
  <c r="E84" i="2"/>
  <c r="G84" i="2"/>
  <c r="H84" i="2"/>
  <c r="J84" i="2"/>
  <c r="L84" i="2" s="1"/>
  <c r="K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C85" i="2"/>
  <c r="D85" i="2"/>
  <c r="E85" i="2"/>
  <c r="G85" i="2"/>
  <c r="I85" i="2" s="1"/>
  <c r="H85" i="2"/>
  <c r="J85" i="2"/>
  <c r="L85" i="2" s="1"/>
  <c r="K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B82" i="2"/>
  <c r="B71" i="2"/>
  <c r="B80" i="2"/>
  <c r="B83" i="2"/>
  <c r="B76" i="2"/>
  <c r="B73" i="2"/>
  <c r="B75" i="2"/>
  <c r="B86" i="2"/>
  <c r="B77" i="2"/>
  <c r="B78" i="2"/>
  <c r="B79" i="2"/>
  <c r="B81" i="2"/>
  <c r="B84" i="2"/>
  <c r="B85" i="2"/>
  <c r="B74" i="2"/>
  <c r="C73" i="1"/>
  <c r="D73" i="1"/>
  <c r="E73" i="1"/>
  <c r="G73" i="1"/>
  <c r="H73" i="1"/>
  <c r="J73" i="1"/>
  <c r="K73" i="1"/>
  <c r="M73" i="1"/>
  <c r="N73" i="1"/>
  <c r="O73" i="1"/>
  <c r="P73" i="1"/>
  <c r="Q73" i="1"/>
  <c r="R73" i="1"/>
  <c r="S73" i="1"/>
  <c r="T73" i="1"/>
  <c r="U73" i="1"/>
  <c r="V73" i="1"/>
  <c r="W73" i="1"/>
  <c r="X73" i="1"/>
  <c r="C81" i="1"/>
  <c r="D81" i="1"/>
  <c r="E81" i="1"/>
  <c r="G81" i="1"/>
  <c r="I81" i="1" s="1"/>
  <c r="H81" i="1"/>
  <c r="J81" i="1"/>
  <c r="L81" i="1" s="1"/>
  <c r="K81" i="1"/>
  <c r="M81" i="1"/>
  <c r="N81" i="1"/>
  <c r="O81" i="1"/>
  <c r="P81" i="1"/>
  <c r="Q81" i="1"/>
  <c r="R81" i="1"/>
  <c r="S81" i="1"/>
  <c r="T81" i="1"/>
  <c r="U81" i="1"/>
  <c r="V81" i="1"/>
  <c r="W81" i="1"/>
  <c r="X81" i="1"/>
  <c r="C70" i="1"/>
  <c r="D70" i="1"/>
  <c r="E70" i="1"/>
  <c r="G70" i="1"/>
  <c r="H70" i="1"/>
  <c r="J70" i="1"/>
  <c r="K70" i="1"/>
  <c r="M70" i="1"/>
  <c r="N70" i="1"/>
  <c r="O70" i="1"/>
  <c r="P70" i="1"/>
  <c r="Q70" i="1"/>
  <c r="R70" i="1"/>
  <c r="S70" i="1"/>
  <c r="T70" i="1"/>
  <c r="U70" i="1"/>
  <c r="V70" i="1"/>
  <c r="W70" i="1"/>
  <c r="X70" i="1"/>
  <c r="C79" i="1"/>
  <c r="D79" i="1"/>
  <c r="F79" i="1" s="1"/>
  <c r="E79" i="1"/>
  <c r="G79" i="1"/>
  <c r="I79" i="1" s="1"/>
  <c r="H79" i="1"/>
  <c r="J79" i="1"/>
  <c r="K79" i="1"/>
  <c r="M79" i="1"/>
  <c r="N79" i="1"/>
  <c r="O79" i="1"/>
  <c r="P79" i="1"/>
  <c r="Q79" i="1"/>
  <c r="R79" i="1"/>
  <c r="S79" i="1"/>
  <c r="T79" i="1"/>
  <c r="U79" i="1"/>
  <c r="V79" i="1"/>
  <c r="W79" i="1"/>
  <c r="X79" i="1"/>
  <c r="C82" i="1"/>
  <c r="D82" i="1"/>
  <c r="E82" i="1"/>
  <c r="G82" i="1"/>
  <c r="H82" i="1"/>
  <c r="J82" i="1"/>
  <c r="K82" i="1"/>
  <c r="M82" i="1"/>
  <c r="N82" i="1"/>
  <c r="O82" i="1"/>
  <c r="P82" i="1"/>
  <c r="Q82" i="1"/>
  <c r="R82" i="1"/>
  <c r="S82" i="1"/>
  <c r="T82" i="1"/>
  <c r="U82" i="1"/>
  <c r="V82" i="1"/>
  <c r="W82" i="1"/>
  <c r="X82" i="1"/>
  <c r="C75" i="1"/>
  <c r="D75" i="1"/>
  <c r="F75" i="1" s="1"/>
  <c r="E75" i="1"/>
  <c r="G75" i="1"/>
  <c r="H75" i="1"/>
  <c r="J75" i="1"/>
  <c r="L75" i="1" s="1"/>
  <c r="K75" i="1"/>
  <c r="M75" i="1"/>
  <c r="N75" i="1"/>
  <c r="O75" i="1"/>
  <c r="P75" i="1"/>
  <c r="Q75" i="1"/>
  <c r="R75" i="1"/>
  <c r="S75" i="1"/>
  <c r="T75" i="1"/>
  <c r="U75" i="1"/>
  <c r="V75" i="1"/>
  <c r="W75" i="1"/>
  <c r="X75" i="1"/>
  <c r="C72" i="1"/>
  <c r="D72" i="1"/>
  <c r="E72" i="1"/>
  <c r="G72" i="1"/>
  <c r="H72" i="1"/>
  <c r="J72" i="1"/>
  <c r="L72" i="1" s="1"/>
  <c r="K72" i="1"/>
  <c r="M72" i="1"/>
  <c r="N72" i="1"/>
  <c r="O72" i="1"/>
  <c r="P72" i="1"/>
  <c r="Q72" i="1"/>
  <c r="R72" i="1"/>
  <c r="S72" i="1"/>
  <c r="T72" i="1"/>
  <c r="U72" i="1"/>
  <c r="V72" i="1"/>
  <c r="W72" i="1"/>
  <c r="X72" i="1"/>
  <c r="C74" i="1"/>
  <c r="D74" i="1"/>
  <c r="E74" i="1"/>
  <c r="G74" i="1"/>
  <c r="I74" i="1" s="1"/>
  <c r="H74" i="1"/>
  <c r="J74" i="1"/>
  <c r="K74" i="1"/>
  <c r="M74" i="1"/>
  <c r="N74" i="1"/>
  <c r="O74" i="1"/>
  <c r="P74" i="1"/>
  <c r="Q74" i="1"/>
  <c r="R74" i="1"/>
  <c r="S74" i="1"/>
  <c r="T74" i="1"/>
  <c r="U74" i="1"/>
  <c r="V74" i="1"/>
  <c r="W74" i="1"/>
  <c r="X74" i="1"/>
  <c r="C85" i="1"/>
  <c r="D85" i="1"/>
  <c r="E85" i="1"/>
  <c r="G85" i="1"/>
  <c r="I85" i="1" s="1"/>
  <c r="H85" i="1"/>
  <c r="J85" i="1"/>
  <c r="K85" i="1"/>
  <c r="M85" i="1"/>
  <c r="N85" i="1"/>
  <c r="O85" i="1"/>
  <c r="P85" i="1"/>
  <c r="Q85" i="1"/>
  <c r="R85" i="1"/>
  <c r="S85" i="1"/>
  <c r="T85" i="1"/>
  <c r="U85" i="1"/>
  <c r="V85" i="1"/>
  <c r="W85" i="1"/>
  <c r="X85" i="1"/>
  <c r="C76" i="1"/>
  <c r="D76" i="1"/>
  <c r="F76" i="1" s="1"/>
  <c r="E76" i="1"/>
  <c r="G76" i="1"/>
  <c r="H76" i="1"/>
  <c r="J76" i="1"/>
  <c r="K76" i="1"/>
  <c r="M76" i="1"/>
  <c r="N76" i="1"/>
  <c r="O76" i="1"/>
  <c r="P76" i="1"/>
  <c r="Q76" i="1"/>
  <c r="R76" i="1"/>
  <c r="S76" i="1"/>
  <c r="T76" i="1"/>
  <c r="U76" i="1"/>
  <c r="V76" i="1"/>
  <c r="W76" i="1"/>
  <c r="X76" i="1"/>
  <c r="C77" i="1"/>
  <c r="D77" i="1"/>
  <c r="E77" i="1"/>
  <c r="G77" i="1"/>
  <c r="H77" i="1"/>
  <c r="J77" i="1"/>
  <c r="K77" i="1"/>
  <c r="M77" i="1"/>
  <c r="N77" i="1"/>
  <c r="O77" i="1"/>
  <c r="P77" i="1"/>
  <c r="Q77" i="1"/>
  <c r="R77" i="1"/>
  <c r="S77" i="1"/>
  <c r="T77" i="1"/>
  <c r="U77" i="1"/>
  <c r="V77" i="1"/>
  <c r="W77" i="1"/>
  <c r="X77" i="1"/>
  <c r="C78" i="1"/>
  <c r="D78" i="1"/>
  <c r="E78" i="1"/>
  <c r="G78" i="1"/>
  <c r="H78" i="1"/>
  <c r="J78" i="1"/>
  <c r="L78" i="1" s="1"/>
  <c r="K78" i="1"/>
  <c r="M78" i="1"/>
  <c r="N78" i="1"/>
  <c r="O78" i="1"/>
  <c r="P78" i="1"/>
  <c r="Q78" i="1"/>
  <c r="R78" i="1"/>
  <c r="S78" i="1"/>
  <c r="T78" i="1"/>
  <c r="U78" i="1"/>
  <c r="V78" i="1"/>
  <c r="W78" i="1"/>
  <c r="X78" i="1"/>
  <c r="C80" i="1"/>
  <c r="D80" i="1"/>
  <c r="F80" i="1" s="1"/>
  <c r="E80" i="1"/>
  <c r="G80" i="1"/>
  <c r="H80" i="1"/>
  <c r="J80" i="1"/>
  <c r="L80" i="1" s="1"/>
  <c r="K80" i="1"/>
  <c r="M80" i="1"/>
  <c r="N80" i="1"/>
  <c r="O80" i="1"/>
  <c r="P80" i="1"/>
  <c r="Q80" i="1"/>
  <c r="R80" i="1"/>
  <c r="S80" i="1"/>
  <c r="T80" i="1"/>
  <c r="U80" i="1"/>
  <c r="V80" i="1"/>
  <c r="W80" i="1"/>
  <c r="X80" i="1"/>
  <c r="C83" i="1"/>
  <c r="D83" i="1"/>
  <c r="E83" i="1"/>
  <c r="G83" i="1"/>
  <c r="I83" i="1" s="1"/>
  <c r="H83" i="1"/>
  <c r="J83" i="1"/>
  <c r="L83" i="1" s="1"/>
  <c r="K83" i="1"/>
  <c r="M83" i="1"/>
  <c r="N83" i="1"/>
  <c r="O83" i="1"/>
  <c r="P83" i="1"/>
  <c r="Q83" i="1"/>
  <c r="R83" i="1"/>
  <c r="S83" i="1"/>
  <c r="T83" i="1"/>
  <c r="U83" i="1"/>
  <c r="V83" i="1"/>
  <c r="W83" i="1"/>
  <c r="X83" i="1"/>
  <c r="C84" i="1"/>
  <c r="D84" i="1"/>
  <c r="E84" i="1"/>
  <c r="G84" i="1"/>
  <c r="H84" i="1"/>
  <c r="J84" i="1"/>
  <c r="L84" i="1" s="1"/>
  <c r="K84" i="1"/>
  <c r="M84" i="1"/>
  <c r="N84" i="1"/>
  <c r="O84" i="1"/>
  <c r="P84" i="1"/>
  <c r="Q84" i="1"/>
  <c r="R84" i="1"/>
  <c r="S84" i="1"/>
  <c r="T84" i="1"/>
  <c r="U84" i="1"/>
  <c r="V84" i="1"/>
  <c r="W84" i="1"/>
  <c r="X84" i="1"/>
  <c r="B81" i="1"/>
  <c r="B70" i="1"/>
  <c r="B79" i="1"/>
  <c r="B82" i="1"/>
  <c r="B75" i="1"/>
  <c r="B72" i="1"/>
  <c r="B74" i="1"/>
  <c r="B85" i="1"/>
  <c r="B76" i="1"/>
  <c r="B77" i="1"/>
  <c r="B78" i="1"/>
  <c r="B80" i="1"/>
  <c r="B83" i="1"/>
  <c r="B84" i="1"/>
  <c r="B73" i="1"/>
  <c r="L77" i="1" l="1"/>
  <c r="F83" i="1"/>
  <c r="I78" i="1"/>
  <c r="L76" i="1"/>
  <c r="F74" i="1"/>
  <c r="I75" i="1"/>
  <c r="L79" i="1"/>
  <c r="F81" i="1"/>
  <c r="F85" i="2"/>
  <c r="I84" i="2"/>
  <c r="L81" i="2"/>
  <c r="F79" i="2"/>
  <c r="I78" i="2"/>
  <c r="L77" i="2"/>
  <c r="F86" i="2"/>
  <c r="I75" i="2"/>
  <c r="L73" i="2"/>
  <c r="F76" i="2"/>
  <c r="I83" i="2"/>
  <c r="L80" i="2"/>
  <c r="F71" i="2"/>
  <c r="I82" i="2"/>
  <c r="L74" i="2"/>
  <c r="I80" i="1"/>
  <c r="I77" i="1"/>
  <c r="L85" i="1"/>
  <c r="F72" i="1"/>
  <c r="I82" i="1"/>
  <c r="L70" i="1"/>
  <c r="F73" i="1"/>
  <c r="F85" i="1"/>
  <c r="F70" i="1"/>
  <c r="I73" i="1"/>
  <c r="F78" i="1"/>
  <c r="I76" i="1"/>
  <c r="L74" i="1"/>
  <c r="F82" i="2"/>
  <c r="I74" i="2"/>
  <c r="F84" i="1"/>
  <c r="I72" i="1"/>
  <c r="L82" i="1"/>
  <c r="I84" i="1"/>
  <c r="F77" i="1"/>
  <c r="F82" i="1"/>
  <c r="I70" i="1"/>
  <c r="L73" i="1"/>
  <c r="C57" i="2"/>
  <c r="D57" i="2"/>
  <c r="F57" i="2" s="1"/>
  <c r="E57" i="2"/>
  <c r="G57" i="2"/>
  <c r="H57" i="2"/>
  <c r="J57" i="2"/>
  <c r="K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C62" i="2"/>
  <c r="D62" i="2"/>
  <c r="F62" i="2" s="1"/>
  <c r="E62" i="2"/>
  <c r="G62" i="2"/>
  <c r="H62" i="2"/>
  <c r="J62" i="2"/>
  <c r="L62" i="2" s="1"/>
  <c r="K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C64" i="2"/>
  <c r="D64" i="2"/>
  <c r="E64" i="2"/>
  <c r="G64" i="2"/>
  <c r="I64" i="2" s="1"/>
  <c r="H64" i="2"/>
  <c r="J64" i="2"/>
  <c r="L64" i="2" s="1"/>
  <c r="K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C69" i="2"/>
  <c r="D69" i="2"/>
  <c r="F69" i="2" s="1"/>
  <c r="E69" i="2"/>
  <c r="G69" i="2"/>
  <c r="I69" i="2" s="1"/>
  <c r="H69" i="2"/>
  <c r="J69" i="2"/>
  <c r="K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C67" i="2"/>
  <c r="D67" i="2"/>
  <c r="F67" i="2" s="1"/>
  <c r="E67" i="2"/>
  <c r="G67" i="2"/>
  <c r="H67" i="2"/>
  <c r="J67" i="2"/>
  <c r="L67" i="2" s="1"/>
  <c r="K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C63" i="2"/>
  <c r="D63" i="2"/>
  <c r="E63" i="2"/>
  <c r="G63" i="2"/>
  <c r="I63" i="2" s="1"/>
  <c r="H63" i="2"/>
  <c r="J63" i="2"/>
  <c r="L63" i="2" s="1"/>
  <c r="K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C61" i="2"/>
  <c r="D61" i="2"/>
  <c r="F61" i="2" s="1"/>
  <c r="E61" i="2"/>
  <c r="G61" i="2"/>
  <c r="I61" i="2" s="1"/>
  <c r="H61" i="2"/>
  <c r="J61" i="2"/>
  <c r="K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C65" i="2"/>
  <c r="D65" i="2"/>
  <c r="F65" i="2" s="1"/>
  <c r="E65" i="2"/>
  <c r="G65" i="2"/>
  <c r="H65" i="2"/>
  <c r="J65" i="2"/>
  <c r="L65" i="2" s="1"/>
  <c r="K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C58" i="2"/>
  <c r="D58" i="2"/>
  <c r="E58" i="2"/>
  <c r="G58" i="2"/>
  <c r="I58" i="2" s="1"/>
  <c r="H58" i="2"/>
  <c r="J58" i="2"/>
  <c r="L58" i="2" s="1"/>
  <c r="K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C70" i="2"/>
  <c r="D70" i="2"/>
  <c r="F70" i="2" s="1"/>
  <c r="E70" i="2"/>
  <c r="G70" i="2"/>
  <c r="I70" i="2" s="1"/>
  <c r="H70" i="2"/>
  <c r="J70" i="2"/>
  <c r="K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C56" i="2"/>
  <c r="D56" i="2"/>
  <c r="F56" i="2" s="1"/>
  <c r="E56" i="2"/>
  <c r="G56" i="2"/>
  <c r="H56" i="2"/>
  <c r="J56" i="2"/>
  <c r="L56" i="2" s="1"/>
  <c r="K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C66" i="2"/>
  <c r="D66" i="2"/>
  <c r="E66" i="2"/>
  <c r="G66" i="2"/>
  <c r="I66" i="2" s="1"/>
  <c r="H66" i="2"/>
  <c r="J66" i="2"/>
  <c r="L66" i="2" s="1"/>
  <c r="K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C68" i="2"/>
  <c r="D68" i="2"/>
  <c r="F68" i="2" s="1"/>
  <c r="E68" i="2"/>
  <c r="G68" i="2"/>
  <c r="I68" i="2" s="1"/>
  <c r="H68" i="2"/>
  <c r="J68" i="2"/>
  <c r="K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B62" i="2"/>
  <c r="B64" i="2"/>
  <c r="B69" i="2"/>
  <c r="B67" i="2"/>
  <c r="B63" i="2"/>
  <c r="B61" i="2"/>
  <c r="B65" i="2"/>
  <c r="B58" i="2"/>
  <c r="B70" i="2"/>
  <c r="B56" i="2"/>
  <c r="B66" i="2"/>
  <c r="B68" i="2"/>
  <c r="B57" i="2"/>
  <c r="C57" i="1"/>
  <c r="D57" i="1"/>
  <c r="E57" i="1"/>
  <c r="G57" i="1"/>
  <c r="H57" i="1"/>
  <c r="J57" i="1"/>
  <c r="K57" i="1"/>
  <c r="M57" i="1"/>
  <c r="N57" i="1"/>
  <c r="O57" i="1"/>
  <c r="P57" i="1"/>
  <c r="Q57" i="1"/>
  <c r="R57" i="1"/>
  <c r="S57" i="1"/>
  <c r="T57" i="1"/>
  <c r="U57" i="1"/>
  <c r="V57" i="1"/>
  <c r="W57" i="1"/>
  <c r="X57" i="1"/>
  <c r="C61" i="1"/>
  <c r="D61" i="1"/>
  <c r="E61" i="1"/>
  <c r="G61" i="1"/>
  <c r="I61" i="1" s="1"/>
  <c r="H61" i="1"/>
  <c r="J61" i="1"/>
  <c r="L61" i="1" s="1"/>
  <c r="K61" i="1"/>
  <c r="M61" i="1"/>
  <c r="N61" i="1"/>
  <c r="O61" i="1"/>
  <c r="P61" i="1"/>
  <c r="Q61" i="1"/>
  <c r="R61" i="1"/>
  <c r="S61" i="1"/>
  <c r="T61" i="1"/>
  <c r="U61" i="1"/>
  <c r="V61" i="1"/>
  <c r="W61" i="1"/>
  <c r="X61" i="1"/>
  <c r="C63" i="1"/>
  <c r="D63" i="1"/>
  <c r="E63" i="1"/>
  <c r="G63" i="1"/>
  <c r="H63" i="1"/>
  <c r="J63" i="1"/>
  <c r="K63" i="1"/>
  <c r="M63" i="1"/>
  <c r="N63" i="1"/>
  <c r="O63" i="1"/>
  <c r="P63" i="1"/>
  <c r="Q63" i="1"/>
  <c r="R63" i="1"/>
  <c r="S63" i="1"/>
  <c r="T63" i="1"/>
  <c r="U63" i="1"/>
  <c r="V63" i="1"/>
  <c r="W63" i="1"/>
  <c r="X63" i="1"/>
  <c r="C68" i="1"/>
  <c r="D68" i="1"/>
  <c r="F68" i="1" s="1"/>
  <c r="E68" i="1"/>
  <c r="G68" i="1"/>
  <c r="I68" i="1" s="1"/>
  <c r="H68" i="1"/>
  <c r="J68" i="1"/>
  <c r="K68" i="1"/>
  <c r="M68" i="1"/>
  <c r="N68" i="1"/>
  <c r="O68" i="1"/>
  <c r="P68" i="1"/>
  <c r="Q68" i="1"/>
  <c r="R68" i="1"/>
  <c r="S68" i="1"/>
  <c r="T68" i="1"/>
  <c r="U68" i="1"/>
  <c r="V68" i="1"/>
  <c r="W68" i="1"/>
  <c r="X68" i="1"/>
  <c r="C66" i="1"/>
  <c r="D66" i="1"/>
  <c r="E66" i="1"/>
  <c r="G66" i="1"/>
  <c r="H66" i="1"/>
  <c r="J66" i="1"/>
  <c r="K66" i="1"/>
  <c r="M66" i="1"/>
  <c r="N66" i="1"/>
  <c r="O66" i="1"/>
  <c r="P66" i="1"/>
  <c r="Q66" i="1"/>
  <c r="R66" i="1"/>
  <c r="S66" i="1"/>
  <c r="T66" i="1"/>
  <c r="U66" i="1"/>
  <c r="V66" i="1"/>
  <c r="W66" i="1"/>
  <c r="X66" i="1"/>
  <c r="C62" i="1"/>
  <c r="D62" i="1"/>
  <c r="F62" i="1" s="1"/>
  <c r="E62" i="1"/>
  <c r="G62" i="1"/>
  <c r="H62" i="1"/>
  <c r="J62" i="1"/>
  <c r="L62" i="1" s="1"/>
  <c r="K62" i="1"/>
  <c r="M62" i="1"/>
  <c r="N62" i="1"/>
  <c r="O62" i="1"/>
  <c r="P62" i="1"/>
  <c r="Q62" i="1"/>
  <c r="R62" i="1"/>
  <c r="S62" i="1"/>
  <c r="T62" i="1"/>
  <c r="U62" i="1"/>
  <c r="V62" i="1"/>
  <c r="W62" i="1"/>
  <c r="X62" i="1"/>
  <c r="C60" i="1"/>
  <c r="D60" i="1"/>
  <c r="E60" i="1"/>
  <c r="G60" i="1"/>
  <c r="H60" i="1"/>
  <c r="J60" i="1"/>
  <c r="K60" i="1"/>
  <c r="M60" i="1"/>
  <c r="N60" i="1"/>
  <c r="O60" i="1"/>
  <c r="P60" i="1"/>
  <c r="Q60" i="1"/>
  <c r="R60" i="1"/>
  <c r="S60" i="1"/>
  <c r="T60" i="1"/>
  <c r="U60" i="1"/>
  <c r="V60" i="1"/>
  <c r="W60" i="1"/>
  <c r="X60" i="1"/>
  <c r="C64" i="1"/>
  <c r="D64" i="1"/>
  <c r="E64" i="1"/>
  <c r="G64" i="1"/>
  <c r="I64" i="1" s="1"/>
  <c r="H64" i="1"/>
  <c r="J64" i="1"/>
  <c r="L64" i="1" s="1"/>
  <c r="K64" i="1"/>
  <c r="M64" i="1"/>
  <c r="N64" i="1"/>
  <c r="O64" i="1"/>
  <c r="P64" i="1"/>
  <c r="Q64" i="1"/>
  <c r="R64" i="1"/>
  <c r="S64" i="1"/>
  <c r="T64" i="1"/>
  <c r="U64" i="1"/>
  <c r="V64" i="1"/>
  <c r="W64" i="1"/>
  <c r="X64" i="1"/>
  <c r="C58" i="1"/>
  <c r="D58" i="1"/>
  <c r="E58" i="1"/>
  <c r="G58" i="1"/>
  <c r="I58" i="1" s="1"/>
  <c r="H58" i="1"/>
  <c r="J58" i="1"/>
  <c r="K58" i="1"/>
  <c r="M58" i="1"/>
  <c r="N58" i="1"/>
  <c r="O58" i="1"/>
  <c r="P58" i="1"/>
  <c r="Q58" i="1"/>
  <c r="R58" i="1"/>
  <c r="S58" i="1"/>
  <c r="T58" i="1"/>
  <c r="U58" i="1"/>
  <c r="V58" i="1"/>
  <c r="W58" i="1"/>
  <c r="X58" i="1"/>
  <c r="C69" i="1"/>
  <c r="D69" i="1"/>
  <c r="F69" i="1" s="1"/>
  <c r="E69" i="1"/>
  <c r="G69" i="1"/>
  <c r="H69" i="1"/>
  <c r="J69" i="1"/>
  <c r="K69" i="1"/>
  <c r="M69" i="1"/>
  <c r="N69" i="1"/>
  <c r="O69" i="1"/>
  <c r="P69" i="1"/>
  <c r="Q69" i="1"/>
  <c r="R69" i="1"/>
  <c r="S69" i="1"/>
  <c r="T69" i="1"/>
  <c r="U69" i="1"/>
  <c r="V69" i="1"/>
  <c r="W69" i="1"/>
  <c r="X69" i="1"/>
  <c r="C56" i="1"/>
  <c r="D56" i="1"/>
  <c r="E56" i="1"/>
  <c r="G56" i="1"/>
  <c r="I56" i="1" s="1"/>
  <c r="H56" i="1"/>
  <c r="J56" i="1"/>
  <c r="K56" i="1"/>
  <c r="M56" i="1"/>
  <c r="N56" i="1"/>
  <c r="O56" i="1"/>
  <c r="P56" i="1"/>
  <c r="Q56" i="1"/>
  <c r="R56" i="1"/>
  <c r="S56" i="1"/>
  <c r="T56" i="1"/>
  <c r="U56" i="1"/>
  <c r="V56" i="1"/>
  <c r="W56" i="1"/>
  <c r="X56" i="1"/>
  <c r="C65" i="1"/>
  <c r="D65" i="1"/>
  <c r="E65" i="1"/>
  <c r="G65" i="1"/>
  <c r="H65" i="1"/>
  <c r="J65" i="1"/>
  <c r="L65" i="1" s="1"/>
  <c r="K65" i="1"/>
  <c r="M65" i="1"/>
  <c r="N65" i="1"/>
  <c r="O65" i="1"/>
  <c r="P65" i="1"/>
  <c r="Q65" i="1"/>
  <c r="R65" i="1"/>
  <c r="S65" i="1"/>
  <c r="T65" i="1"/>
  <c r="U65" i="1"/>
  <c r="V65" i="1"/>
  <c r="W65" i="1"/>
  <c r="X65" i="1"/>
  <c r="C67" i="1"/>
  <c r="D67" i="1"/>
  <c r="F67" i="1" s="1"/>
  <c r="E67" i="1"/>
  <c r="G67" i="1"/>
  <c r="H67" i="1"/>
  <c r="J67" i="1"/>
  <c r="K67" i="1"/>
  <c r="M67" i="1"/>
  <c r="N67" i="1"/>
  <c r="O67" i="1"/>
  <c r="P67" i="1"/>
  <c r="Q67" i="1"/>
  <c r="R67" i="1"/>
  <c r="S67" i="1"/>
  <c r="T67" i="1"/>
  <c r="U67" i="1"/>
  <c r="V67" i="1"/>
  <c r="W67" i="1"/>
  <c r="X67" i="1"/>
  <c r="B61" i="1"/>
  <c r="B63" i="1"/>
  <c r="B68" i="1"/>
  <c r="B66" i="1"/>
  <c r="B62" i="1"/>
  <c r="B60" i="1"/>
  <c r="B64" i="1"/>
  <c r="B58" i="1"/>
  <c r="B69" i="1"/>
  <c r="B56" i="1"/>
  <c r="B65" i="1"/>
  <c r="B67" i="1"/>
  <c r="B57" i="1"/>
  <c r="I65" i="1" l="1"/>
  <c r="L69" i="1"/>
  <c r="F64" i="1"/>
  <c r="I62" i="1"/>
  <c r="L68" i="1"/>
  <c r="F61" i="1"/>
  <c r="L68" i="2"/>
  <c r="F66" i="2"/>
  <c r="I56" i="2"/>
  <c r="L70" i="2"/>
  <c r="F58" i="2"/>
  <c r="I65" i="2"/>
  <c r="L61" i="2"/>
  <c r="F63" i="2"/>
  <c r="I67" i="2"/>
  <c r="L69" i="2"/>
  <c r="F64" i="2"/>
  <c r="I62" i="2"/>
  <c r="L57" i="2"/>
  <c r="L56" i="1"/>
  <c r="L66" i="1"/>
  <c r="F63" i="1"/>
  <c r="L58" i="1"/>
  <c r="F60" i="1"/>
  <c r="I66" i="1"/>
  <c r="L63" i="1"/>
  <c r="F57" i="1"/>
  <c r="I67" i="1"/>
  <c r="F58" i="1"/>
  <c r="I60" i="1"/>
  <c r="F65" i="1"/>
  <c r="I69" i="1"/>
  <c r="I57" i="2"/>
  <c r="I57" i="1"/>
  <c r="L67" i="1"/>
  <c r="F56" i="1"/>
  <c r="L60" i="1"/>
  <c r="F66" i="1"/>
  <c r="I63" i="1"/>
  <c r="L57" i="1"/>
  <c r="C44" i="2"/>
  <c r="D44" i="2"/>
  <c r="F44" i="2" s="1"/>
  <c r="E44" i="2"/>
  <c r="G44" i="2"/>
  <c r="H44" i="2"/>
  <c r="J44" i="2"/>
  <c r="K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C45" i="2"/>
  <c r="D45" i="2"/>
  <c r="F45" i="2" s="1"/>
  <c r="E45" i="2"/>
  <c r="G45" i="2"/>
  <c r="H45" i="2"/>
  <c r="J45" i="2"/>
  <c r="L45" i="2" s="1"/>
  <c r="K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C53" i="2"/>
  <c r="D53" i="2"/>
  <c r="E53" i="2"/>
  <c r="G53" i="2"/>
  <c r="I53" i="2" s="1"/>
  <c r="H53" i="2"/>
  <c r="J53" i="2"/>
  <c r="K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C47" i="2"/>
  <c r="D47" i="2"/>
  <c r="F47" i="2" s="1"/>
  <c r="E47" i="2"/>
  <c r="G47" i="2"/>
  <c r="I47" i="2" s="1"/>
  <c r="H47" i="2"/>
  <c r="J47" i="2"/>
  <c r="K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C52" i="2"/>
  <c r="D52" i="2"/>
  <c r="F52" i="2" s="1"/>
  <c r="E52" i="2"/>
  <c r="G52" i="2"/>
  <c r="H52" i="2"/>
  <c r="J52" i="2"/>
  <c r="L52" i="2" s="1"/>
  <c r="K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C49" i="2"/>
  <c r="D49" i="2"/>
  <c r="E49" i="2"/>
  <c r="G49" i="2"/>
  <c r="I49" i="2" s="1"/>
  <c r="H49" i="2"/>
  <c r="J49" i="2"/>
  <c r="K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C54" i="2"/>
  <c r="D54" i="2"/>
  <c r="F54" i="2" s="1"/>
  <c r="E54" i="2"/>
  <c r="G54" i="2"/>
  <c r="I54" i="2" s="1"/>
  <c r="H54" i="2"/>
  <c r="J54" i="2"/>
  <c r="K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C48" i="2"/>
  <c r="D48" i="2"/>
  <c r="F48" i="2" s="1"/>
  <c r="E48" i="2"/>
  <c r="G48" i="2"/>
  <c r="H48" i="2"/>
  <c r="J48" i="2"/>
  <c r="L48" i="2" s="1"/>
  <c r="K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C40" i="2"/>
  <c r="D40" i="2"/>
  <c r="E40" i="2"/>
  <c r="G40" i="2"/>
  <c r="I40" i="2" s="1"/>
  <c r="H40" i="2"/>
  <c r="J40" i="2"/>
  <c r="L40" i="2" s="1"/>
  <c r="K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C55" i="2"/>
  <c r="D55" i="2"/>
  <c r="F55" i="2" s="1"/>
  <c r="E55" i="2"/>
  <c r="G55" i="2"/>
  <c r="I55" i="2" s="1"/>
  <c r="H55" i="2"/>
  <c r="J55" i="2"/>
  <c r="K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C42" i="2"/>
  <c r="D42" i="2"/>
  <c r="F42" i="2" s="1"/>
  <c r="E42" i="2"/>
  <c r="G42" i="2"/>
  <c r="H42" i="2"/>
  <c r="J42" i="2"/>
  <c r="L42" i="2" s="1"/>
  <c r="K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C51" i="2"/>
  <c r="D51" i="2"/>
  <c r="E51" i="2"/>
  <c r="G51" i="2"/>
  <c r="I51" i="2" s="1"/>
  <c r="H51" i="2"/>
  <c r="J51" i="2"/>
  <c r="K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C46" i="2"/>
  <c r="D46" i="2"/>
  <c r="F46" i="2" s="1"/>
  <c r="E46" i="2"/>
  <c r="G46" i="2"/>
  <c r="I46" i="2" s="1"/>
  <c r="H46" i="2"/>
  <c r="J46" i="2"/>
  <c r="K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C43" i="2"/>
  <c r="D43" i="2"/>
  <c r="F43" i="2" s="1"/>
  <c r="E43" i="2"/>
  <c r="G43" i="2"/>
  <c r="H43" i="2"/>
  <c r="J43" i="2"/>
  <c r="L43" i="2" s="1"/>
  <c r="K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C50" i="2"/>
  <c r="D50" i="2"/>
  <c r="E50" i="2"/>
  <c r="G50" i="2"/>
  <c r="I50" i="2" s="1"/>
  <c r="H50" i="2"/>
  <c r="J50" i="2"/>
  <c r="K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C41" i="2"/>
  <c r="D41" i="2"/>
  <c r="F41" i="2" s="1"/>
  <c r="E41" i="2"/>
  <c r="G41" i="2"/>
  <c r="I41" i="2" s="1"/>
  <c r="H41" i="2"/>
  <c r="J41" i="2"/>
  <c r="K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B45" i="2"/>
  <c r="B53" i="2"/>
  <c r="B47" i="2"/>
  <c r="B52" i="2"/>
  <c r="B49" i="2"/>
  <c r="B54" i="2"/>
  <c r="B48" i="2"/>
  <c r="B40" i="2"/>
  <c r="B55" i="2"/>
  <c r="B42" i="2"/>
  <c r="B51" i="2"/>
  <c r="B46" i="2"/>
  <c r="B43" i="2"/>
  <c r="B50" i="2"/>
  <c r="B41" i="2"/>
  <c r="B44" i="2"/>
  <c r="C44" i="1"/>
  <c r="D44" i="1"/>
  <c r="F44" i="1" s="1"/>
  <c r="E44" i="1"/>
  <c r="G44" i="1"/>
  <c r="I44" i="1" s="1"/>
  <c r="H44" i="1"/>
  <c r="J44" i="1"/>
  <c r="K44" i="1"/>
  <c r="M44" i="1"/>
  <c r="N44" i="1"/>
  <c r="O44" i="1"/>
  <c r="P44" i="1"/>
  <c r="Q44" i="1"/>
  <c r="R44" i="1"/>
  <c r="S44" i="1"/>
  <c r="T44" i="1"/>
  <c r="U44" i="1"/>
  <c r="V44" i="1"/>
  <c r="W44" i="1"/>
  <c r="X44" i="1"/>
  <c r="C45" i="1"/>
  <c r="D45" i="1"/>
  <c r="E45" i="1"/>
  <c r="G45" i="1"/>
  <c r="H45" i="1"/>
  <c r="J45" i="1"/>
  <c r="K45" i="1"/>
  <c r="M45" i="1"/>
  <c r="N45" i="1"/>
  <c r="O45" i="1"/>
  <c r="P45" i="1"/>
  <c r="Q45" i="1"/>
  <c r="R45" i="1"/>
  <c r="S45" i="1"/>
  <c r="T45" i="1"/>
  <c r="U45" i="1"/>
  <c r="V45" i="1"/>
  <c r="W45" i="1"/>
  <c r="X45" i="1"/>
  <c r="C53" i="1"/>
  <c r="D53" i="1"/>
  <c r="F53" i="1" s="1"/>
  <c r="E53" i="1"/>
  <c r="G53" i="1"/>
  <c r="H53" i="1"/>
  <c r="J53" i="1"/>
  <c r="L53" i="1" s="1"/>
  <c r="K53" i="1"/>
  <c r="M53" i="1"/>
  <c r="N53" i="1"/>
  <c r="O53" i="1"/>
  <c r="P53" i="1"/>
  <c r="Q53" i="1"/>
  <c r="R53" i="1"/>
  <c r="S53" i="1"/>
  <c r="T53" i="1"/>
  <c r="U53" i="1"/>
  <c r="V53" i="1"/>
  <c r="W53" i="1"/>
  <c r="X53" i="1"/>
  <c r="C47" i="1"/>
  <c r="D47" i="1"/>
  <c r="E47" i="1"/>
  <c r="G47" i="1"/>
  <c r="H47" i="1"/>
  <c r="J47" i="1"/>
  <c r="K47" i="1"/>
  <c r="M47" i="1"/>
  <c r="N47" i="1"/>
  <c r="O47" i="1"/>
  <c r="P47" i="1"/>
  <c r="Q47" i="1"/>
  <c r="R47" i="1"/>
  <c r="S47" i="1"/>
  <c r="T47" i="1"/>
  <c r="U47" i="1"/>
  <c r="V47" i="1"/>
  <c r="W47" i="1"/>
  <c r="X47" i="1"/>
  <c r="C52" i="1"/>
  <c r="D52" i="1"/>
  <c r="E52" i="1"/>
  <c r="G52" i="1"/>
  <c r="I52" i="1" s="1"/>
  <c r="H52" i="1"/>
  <c r="J52" i="1"/>
  <c r="K52" i="1"/>
  <c r="M52" i="1"/>
  <c r="N52" i="1"/>
  <c r="O52" i="1"/>
  <c r="P52" i="1"/>
  <c r="Q52" i="1"/>
  <c r="R52" i="1"/>
  <c r="S52" i="1"/>
  <c r="T52" i="1"/>
  <c r="U52" i="1"/>
  <c r="V52" i="1"/>
  <c r="W52" i="1"/>
  <c r="X52" i="1"/>
  <c r="C49" i="1"/>
  <c r="D49" i="1"/>
  <c r="E49" i="1"/>
  <c r="G49" i="1"/>
  <c r="H49" i="1"/>
  <c r="J49" i="1"/>
  <c r="L49" i="1" s="1"/>
  <c r="K49" i="1"/>
  <c r="M49" i="1"/>
  <c r="N49" i="1"/>
  <c r="O49" i="1"/>
  <c r="P49" i="1"/>
  <c r="Q49" i="1"/>
  <c r="R49" i="1"/>
  <c r="S49" i="1"/>
  <c r="T49" i="1"/>
  <c r="U49" i="1"/>
  <c r="V49" i="1"/>
  <c r="W49" i="1"/>
  <c r="X49" i="1"/>
  <c r="C54" i="1"/>
  <c r="D54" i="1"/>
  <c r="F54" i="1" s="1"/>
  <c r="E54" i="1"/>
  <c r="G54" i="1"/>
  <c r="H54" i="1"/>
  <c r="J54" i="1"/>
  <c r="K54" i="1"/>
  <c r="M54" i="1"/>
  <c r="N54" i="1"/>
  <c r="O54" i="1"/>
  <c r="P54" i="1"/>
  <c r="Q54" i="1"/>
  <c r="R54" i="1"/>
  <c r="S54" i="1"/>
  <c r="T54" i="1"/>
  <c r="U54" i="1"/>
  <c r="V54" i="1"/>
  <c r="W54" i="1"/>
  <c r="X54" i="1"/>
  <c r="C48" i="1"/>
  <c r="D48" i="1"/>
  <c r="E48" i="1"/>
  <c r="G48" i="1"/>
  <c r="I48" i="1" s="1"/>
  <c r="H48" i="1"/>
  <c r="J48" i="1"/>
  <c r="K48" i="1"/>
  <c r="M48" i="1"/>
  <c r="N48" i="1"/>
  <c r="O48" i="1"/>
  <c r="P48" i="1"/>
  <c r="Q48" i="1"/>
  <c r="R48" i="1"/>
  <c r="S48" i="1"/>
  <c r="T48" i="1"/>
  <c r="U48" i="1"/>
  <c r="V48" i="1"/>
  <c r="W48" i="1"/>
  <c r="X48" i="1"/>
  <c r="C40" i="1"/>
  <c r="D40" i="1"/>
  <c r="F40" i="1" s="1"/>
  <c r="E40" i="1"/>
  <c r="G40" i="1"/>
  <c r="H40" i="1"/>
  <c r="J40" i="1"/>
  <c r="L40" i="1" s="1"/>
  <c r="K40" i="1"/>
  <c r="M40" i="1"/>
  <c r="N40" i="1"/>
  <c r="O40" i="1"/>
  <c r="P40" i="1"/>
  <c r="Q40" i="1"/>
  <c r="R40" i="1"/>
  <c r="S40" i="1"/>
  <c r="T40" i="1"/>
  <c r="U40" i="1"/>
  <c r="V40" i="1"/>
  <c r="W40" i="1"/>
  <c r="X40" i="1"/>
  <c r="C55" i="1"/>
  <c r="D55" i="1"/>
  <c r="F55" i="1" s="1"/>
  <c r="E55" i="1"/>
  <c r="G55" i="1"/>
  <c r="H55" i="1"/>
  <c r="J55" i="1"/>
  <c r="K55" i="1"/>
  <c r="M55" i="1"/>
  <c r="N55" i="1"/>
  <c r="O55" i="1"/>
  <c r="P55" i="1"/>
  <c r="Q55" i="1"/>
  <c r="R55" i="1"/>
  <c r="S55" i="1"/>
  <c r="T55" i="1"/>
  <c r="U55" i="1"/>
  <c r="V55" i="1"/>
  <c r="W55" i="1"/>
  <c r="X55" i="1"/>
  <c r="C42" i="1"/>
  <c r="D42" i="1"/>
  <c r="E42" i="1"/>
  <c r="G42" i="1"/>
  <c r="I42" i="1" s="1"/>
  <c r="H42" i="1"/>
  <c r="J42" i="1"/>
  <c r="K42" i="1"/>
  <c r="M42" i="1"/>
  <c r="N42" i="1"/>
  <c r="O42" i="1"/>
  <c r="P42" i="1"/>
  <c r="Q42" i="1"/>
  <c r="R42" i="1"/>
  <c r="S42" i="1"/>
  <c r="T42" i="1"/>
  <c r="U42" i="1"/>
  <c r="V42" i="1"/>
  <c r="W42" i="1"/>
  <c r="X42" i="1"/>
  <c r="C51" i="1"/>
  <c r="D51" i="1"/>
  <c r="E51" i="1"/>
  <c r="G51" i="1"/>
  <c r="H51" i="1"/>
  <c r="J51" i="1"/>
  <c r="L51" i="1" s="1"/>
  <c r="K51" i="1"/>
  <c r="M51" i="1"/>
  <c r="N51" i="1"/>
  <c r="O51" i="1"/>
  <c r="P51" i="1"/>
  <c r="Q51" i="1"/>
  <c r="R51" i="1"/>
  <c r="S51" i="1"/>
  <c r="T51" i="1"/>
  <c r="U51" i="1"/>
  <c r="V51" i="1"/>
  <c r="W51" i="1"/>
  <c r="X51" i="1"/>
  <c r="C46" i="1"/>
  <c r="D46" i="1"/>
  <c r="F46" i="1" s="1"/>
  <c r="E46" i="1"/>
  <c r="G46" i="1"/>
  <c r="I46" i="1" s="1"/>
  <c r="H46" i="1"/>
  <c r="J46" i="1"/>
  <c r="K46" i="1"/>
  <c r="M46" i="1"/>
  <c r="N46" i="1"/>
  <c r="O46" i="1"/>
  <c r="P46" i="1"/>
  <c r="Q46" i="1"/>
  <c r="R46" i="1"/>
  <c r="S46" i="1"/>
  <c r="T46" i="1"/>
  <c r="U46" i="1"/>
  <c r="V46" i="1"/>
  <c r="W46" i="1"/>
  <c r="X46" i="1"/>
  <c r="C43" i="1"/>
  <c r="D43" i="1"/>
  <c r="E43" i="1"/>
  <c r="G43" i="1"/>
  <c r="I43" i="1" s="1"/>
  <c r="H43" i="1"/>
  <c r="J43" i="1"/>
  <c r="K43" i="1"/>
  <c r="M43" i="1"/>
  <c r="N43" i="1"/>
  <c r="O43" i="1"/>
  <c r="P43" i="1"/>
  <c r="Q43" i="1"/>
  <c r="R43" i="1"/>
  <c r="S43" i="1"/>
  <c r="T43" i="1"/>
  <c r="U43" i="1"/>
  <c r="V43" i="1"/>
  <c r="W43" i="1"/>
  <c r="X43" i="1"/>
  <c r="C50" i="1"/>
  <c r="D50" i="1"/>
  <c r="F50" i="1" s="1"/>
  <c r="E50" i="1"/>
  <c r="G50" i="1"/>
  <c r="H50" i="1"/>
  <c r="J50" i="1"/>
  <c r="L50" i="1" s="1"/>
  <c r="K50" i="1"/>
  <c r="M50" i="1"/>
  <c r="N50" i="1"/>
  <c r="O50" i="1"/>
  <c r="P50" i="1"/>
  <c r="Q50" i="1"/>
  <c r="R50" i="1"/>
  <c r="S50" i="1"/>
  <c r="T50" i="1"/>
  <c r="U50" i="1"/>
  <c r="V50" i="1"/>
  <c r="W50" i="1"/>
  <c r="X50" i="1"/>
  <c r="C41" i="1"/>
  <c r="D41" i="1"/>
  <c r="F41" i="1" s="1"/>
  <c r="E41" i="1"/>
  <c r="G41" i="1"/>
  <c r="H41" i="1"/>
  <c r="J41" i="1"/>
  <c r="K41" i="1"/>
  <c r="M41" i="1"/>
  <c r="N41" i="1"/>
  <c r="O41" i="1"/>
  <c r="P41" i="1"/>
  <c r="Q41" i="1"/>
  <c r="R41" i="1"/>
  <c r="S41" i="1"/>
  <c r="T41" i="1"/>
  <c r="U41" i="1"/>
  <c r="V41" i="1"/>
  <c r="W41" i="1"/>
  <c r="X41" i="1"/>
  <c r="B45" i="1"/>
  <c r="B53" i="1"/>
  <c r="B47" i="1"/>
  <c r="B52" i="1"/>
  <c r="B49" i="1"/>
  <c r="B54" i="1"/>
  <c r="B48" i="1"/>
  <c r="B40" i="1"/>
  <c r="B55" i="1"/>
  <c r="B42" i="1"/>
  <c r="B51" i="1"/>
  <c r="B46" i="1"/>
  <c r="B43" i="1"/>
  <c r="B50" i="1"/>
  <c r="B41" i="1"/>
  <c r="B44" i="1"/>
  <c r="I50" i="1" l="1"/>
  <c r="L46" i="1"/>
  <c r="F42" i="1"/>
  <c r="I40" i="1"/>
  <c r="L54" i="1"/>
  <c r="F52" i="1"/>
  <c r="I53" i="1"/>
  <c r="L44" i="1"/>
  <c r="L41" i="2"/>
  <c r="F50" i="2"/>
  <c r="I43" i="2"/>
  <c r="L46" i="2"/>
  <c r="F51" i="2"/>
  <c r="I42" i="2"/>
  <c r="L55" i="2"/>
  <c r="F40" i="2"/>
  <c r="I48" i="2"/>
  <c r="L54" i="2"/>
  <c r="F49" i="2"/>
  <c r="I52" i="2"/>
  <c r="L47" i="2"/>
  <c r="F53" i="2"/>
  <c r="I45" i="2"/>
  <c r="L44" i="2"/>
  <c r="F47" i="1"/>
  <c r="I45" i="1"/>
  <c r="F49" i="1"/>
  <c r="L42" i="1"/>
  <c r="I54" i="1"/>
  <c r="L52" i="1"/>
  <c r="L50" i="2"/>
  <c r="L51" i="2"/>
  <c r="L49" i="2"/>
  <c r="L53" i="2"/>
  <c r="I44" i="2"/>
  <c r="I41" i="1"/>
  <c r="L43" i="1"/>
  <c r="F51" i="1"/>
  <c r="I55" i="1"/>
  <c r="L48" i="1"/>
  <c r="I47" i="1"/>
  <c r="L45" i="1"/>
  <c r="L41" i="1"/>
  <c r="F43" i="1"/>
  <c r="I51" i="1"/>
  <c r="L55" i="1"/>
  <c r="F48" i="1"/>
  <c r="I49" i="1"/>
  <c r="L47" i="1"/>
  <c r="F45" i="1"/>
  <c r="C28" i="2"/>
  <c r="D28" i="2"/>
  <c r="E28" i="2"/>
  <c r="G28" i="2"/>
  <c r="I28" i="2" s="1"/>
  <c r="H28" i="2"/>
  <c r="J28" i="2"/>
  <c r="K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C30" i="2"/>
  <c r="D30" i="2"/>
  <c r="F30" i="2" s="1"/>
  <c r="E30" i="2"/>
  <c r="G30" i="2"/>
  <c r="I30" i="2" s="1"/>
  <c r="H30" i="2"/>
  <c r="J30" i="2"/>
  <c r="K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C27" i="2"/>
  <c r="D27" i="2"/>
  <c r="F27" i="2" s="1"/>
  <c r="E27" i="2"/>
  <c r="G27" i="2"/>
  <c r="H27" i="2"/>
  <c r="J27" i="2"/>
  <c r="L27" i="2" s="1"/>
  <c r="K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C35" i="2"/>
  <c r="D35" i="2"/>
  <c r="E35" i="2"/>
  <c r="G35" i="2"/>
  <c r="I35" i="2" s="1"/>
  <c r="H35" i="2"/>
  <c r="J35" i="2"/>
  <c r="L35" i="2" s="1"/>
  <c r="K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C38" i="2"/>
  <c r="D38" i="2"/>
  <c r="F38" i="2" s="1"/>
  <c r="E38" i="2"/>
  <c r="G38" i="2"/>
  <c r="I38" i="2" s="1"/>
  <c r="H38" i="2"/>
  <c r="J38" i="2"/>
  <c r="K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C37" i="2"/>
  <c r="D37" i="2"/>
  <c r="F37" i="2" s="1"/>
  <c r="E37" i="2"/>
  <c r="G37" i="2"/>
  <c r="H37" i="2"/>
  <c r="J37" i="2"/>
  <c r="L37" i="2" s="1"/>
  <c r="K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C33" i="2"/>
  <c r="D33" i="2"/>
  <c r="E33" i="2"/>
  <c r="G33" i="2"/>
  <c r="I33" i="2" s="1"/>
  <c r="H33" i="2"/>
  <c r="J33" i="2"/>
  <c r="K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C36" i="2"/>
  <c r="D36" i="2"/>
  <c r="F36" i="2" s="1"/>
  <c r="E36" i="2"/>
  <c r="G36" i="2"/>
  <c r="I36" i="2" s="1"/>
  <c r="H36" i="2"/>
  <c r="J36" i="2"/>
  <c r="K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C31" i="2"/>
  <c r="D31" i="2"/>
  <c r="F31" i="2" s="1"/>
  <c r="E31" i="2"/>
  <c r="G31" i="2"/>
  <c r="H31" i="2"/>
  <c r="J31" i="2"/>
  <c r="L31" i="2" s="1"/>
  <c r="K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C39" i="2"/>
  <c r="D39" i="2"/>
  <c r="E39" i="2"/>
  <c r="G39" i="2"/>
  <c r="I39" i="2" s="1"/>
  <c r="H39" i="2"/>
  <c r="J39" i="2"/>
  <c r="L39" i="2" s="1"/>
  <c r="K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C29" i="2"/>
  <c r="D29" i="2"/>
  <c r="F29" i="2" s="1"/>
  <c r="E29" i="2"/>
  <c r="G29" i="2"/>
  <c r="I29" i="2" s="1"/>
  <c r="H29" i="2"/>
  <c r="J29" i="2"/>
  <c r="K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C32" i="2"/>
  <c r="D32" i="2"/>
  <c r="F32" i="2" s="1"/>
  <c r="E32" i="2"/>
  <c r="G32" i="2"/>
  <c r="H32" i="2"/>
  <c r="J32" i="2"/>
  <c r="L32" i="2" s="1"/>
  <c r="K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C34" i="2"/>
  <c r="D34" i="2"/>
  <c r="E34" i="2"/>
  <c r="G34" i="2"/>
  <c r="I34" i="2" s="1"/>
  <c r="H34" i="2"/>
  <c r="J34" i="2"/>
  <c r="L34" i="2" s="1"/>
  <c r="K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B30" i="2"/>
  <c r="B27" i="2"/>
  <c r="B35" i="2"/>
  <c r="B38" i="2"/>
  <c r="B37" i="2"/>
  <c r="B33" i="2"/>
  <c r="B36" i="2"/>
  <c r="B31" i="2"/>
  <c r="B39" i="2"/>
  <c r="B29" i="2"/>
  <c r="B32" i="2"/>
  <c r="B34" i="2"/>
  <c r="B28" i="2"/>
  <c r="C28" i="1"/>
  <c r="D28" i="1"/>
  <c r="E28" i="1"/>
  <c r="G28" i="1"/>
  <c r="H28" i="1"/>
  <c r="J28" i="1"/>
  <c r="K28" i="1"/>
  <c r="M28" i="1"/>
  <c r="N28" i="1"/>
  <c r="O28" i="1"/>
  <c r="P28" i="1"/>
  <c r="Q28" i="1"/>
  <c r="R28" i="1"/>
  <c r="S28" i="1"/>
  <c r="T28" i="1"/>
  <c r="U28" i="1"/>
  <c r="V28" i="1"/>
  <c r="W28" i="1"/>
  <c r="X28" i="1"/>
  <c r="C30" i="1"/>
  <c r="D30" i="1"/>
  <c r="F30" i="1" s="1"/>
  <c r="E30" i="1"/>
  <c r="G30" i="1"/>
  <c r="H30" i="1"/>
  <c r="J30" i="1"/>
  <c r="L30" i="1" s="1"/>
  <c r="K30" i="1"/>
  <c r="M30" i="1"/>
  <c r="N30" i="1"/>
  <c r="O30" i="1"/>
  <c r="P30" i="1"/>
  <c r="Q30" i="1"/>
  <c r="R30" i="1"/>
  <c r="S30" i="1"/>
  <c r="T30" i="1"/>
  <c r="U30" i="1"/>
  <c r="V30" i="1"/>
  <c r="W30" i="1"/>
  <c r="X30" i="1"/>
  <c r="C27" i="1"/>
  <c r="D27" i="1"/>
  <c r="E27" i="1"/>
  <c r="G27" i="1"/>
  <c r="H27" i="1"/>
  <c r="J27" i="1"/>
  <c r="K27" i="1"/>
  <c r="M27" i="1"/>
  <c r="N27" i="1"/>
  <c r="O27" i="1"/>
  <c r="P27" i="1"/>
  <c r="Q27" i="1"/>
  <c r="R27" i="1"/>
  <c r="S27" i="1"/>
  <c r="T27" i="1"/>
  <c r="U27" i="1"/>
  <c r="V27" i="1"/>
  <c r="W27" i="1"/>
  <c r="X27" i="1"/>
  <c r="C35" i="1"/>
  <c r="D35" i="1"/>
  <c r="E35" i="1"/>
  <c r="G35" i="1"/>
  <c r="I35" i="1" s="1"/>
  <c r="H35" i="1"/>
  <c r="J35" i="1"/>
  <c r="L35" i="1" s="1"/>
  <c r="K35" i="1"/>
  <c r="M35" i="1"/>
  <c r="N35" i="1"/>
  <c r="O35" i="1"/>
  <c r="P35" i="1"/>
  <c r="Q35" i="1"/>
  <c r="R35" i="1"/>
  <c r="S35" i="1"/>
  <c r="T35" i="1"/>
  <c r="U35" i="1"/>
  <c r="V35" i="1"/>
  <c r="W35" i="1"/>
  <c r="X35" i="1"/>
  <c r="C38" i="1"/>
  <c r="D38" i="1"/>
  <c r="E38" i="1"/>
  <c r="G38" i="1"/>
  <c r="H38" i="1"/>
  <c r="J38" i="1"/>
  <c r="K38" i="1"/>
  <c r="M38" i="1"/>
  <c r="N38" i="1"/>
  <c r="O38" i="1"/>
  <c r="P38" i="1"/>
  <c r="Q38" i="1"/>
  <c r="R38" i="1"/>
  <c r="S38" i="1"/>
  <c r="T38" i="1"/>
  <c r="U38" i="1"/>
  <c r="V38" i="1"/>
  <c r="W38" i="1"/>
  <c r="X38" i="1"/>
  <c r="C37" i="1"/>
  <c r="D37" i="1"/>
  <c r="F37" i="1" s="1"/>
  <c r="E37" i="1"/>
  <c r="G37" i="1"/>
  <c r="I37" i="1" s="1"/>
  <c r="H37" i="1"/>
  <c r="J37" i="1"/>
  <c r="K37" i="1"/>
  <c r="M37" i="1"/>
  <c r="N37" i="1"/>
  <c r="O37" i="1"/>
  <c r="P37" i="1"/>
  <c r="Q37" i="1"/>
  <c r="R37" i="1"/>
  <c r="S37" i="1"/>
  <c r="T37" i="1"/>
  <c r="U37" i="1"/>
  <c r="V37" i="1"/>
  <c r="W37" i="1"/>
  <c r="X37" i="1"/>
  <c r="C33" i="1"/>
  <c r="D33" i="1"/>
  <c r="E33" i="1"/>
  <c r="G33" i="1"/>
  <c r="H33" i="1"/>
  <c r="J33" i="1"/>
  <c r="K33" i="1"/>
  <c r="M33" i="1"/>
  <c r="N33" i="1"/>
  <c r="O33" i="1"/>
  <c r="P33" i="1"/>
  <c r="Q33" i="1"/>
  <c r="R33" i="1"/>
  <c r="S33" i="1"/>
  <c r="T33" i="1"/>
  <c r="U33" i="1"/>
  <c r="V33" i="1"/>
  <c r="W33" i="1"/>
  <c r="X33" i="1"/>
  <c r="C36" i="1"/>
  <c r="D36" i="1"/>
  <c r="F36" i="1" s="1"/>
  <c r="E36" i="1"/>
  <c r="G36" i="1"/>
  <c r="H36" i="1"/>
  <c r="J36" i="1"/>
  <c r="L36" i="1" s="1"/>
  <c r="K36" i="1"/>
  <c r="M36" i="1"/>
  <c r="N36" i="1"/>
  <c r="O36" i="1"/>
  <c r="P36" i="1"/>
  <c r="Q36" i="1"/>
  <c r="R36" i="1"/>
  <c r="S36" i="1"/>
  <c r="T36" i="1"/>
  <c r="U36" i="1"/>
  <c r="V36" i="1"/>
  <c r="W36" i="1"/>
  <c r="X36" i="1"/>
  <c r="C31" i="1"/>
  <c r="D31" i="1"/>
  <c r="E31" i="1"/>
  <c r="G31" i="1"/>
  <c r="H31" i="1"/>
  <c r="J31" i="1"/>
  <c r="K31" i="1"/>
  <c r="M31" i="1"/>
  <c r="N31" i="1"/>
  <c r="O31" i="1"/>
  <c r="P31" i="1"/>
  <c r="Q31" i="1"/>
  <c r="R31" i="1"/>
  <c r="S31" i="1"/>
  <c r="T31" i="1"/>
  <c r="U31" i="1"/>
  <c r="V31" i="1"/>
  <c r="W31" i="1"/>
  <c r="X31" i="1"/>
  <c r="C39" i="1"/>
  <c r="D39" i="1"/>
  <c r="E39" i="1"/>
  <c r="G39" i="1"/>
  <c r="I39" i="1" s="1"/>
  <c r="H39" i="1"/>
  <c r="J39" i="1"/>
  <c r="L39" i="1" s="1"/>
  <c r="K39" i="1"/>
  <c r="M39" i="1"/>
  <c r="N39" i="1"/>
  <c r="O39" i="1"/>
  <c r="P39" i="1"/>
  <c r="Q39" i="1"/>
  <c r="R39" i="1"/>
  <c r="S39" i="1"/>
  <c r="T39" i="1"/>
  <c r="U39" i="1"/>
  <c r="V39" i="1"/>
  <c r="W39" i="1"/>
  <c r="X39" i="1"/>
  <c r="C29" i="1"/>
  <c r="D29" i="1"/>
  <c r="E29" i="1"/>
  <c r="G29" i="1"/>
  <c r="H29" i="1"/>
  <c r="J29" i="1"/>
  <c r="L29" i="1" s="1"/>
  <c r="K29" i="1"/>
  <c r="M29" i="1"/>
  <c r="N29" i="1"/>
  <c r="O29" i="1"/>
  <c r="P29" i="1"/>
  <c r="Q29" i="1"/>
  <c r="R29" i="1"/>
  <c r="S29" i="1"/>
  <c r="T29" i="1"/>
  <c r="U29" i="1"/>
  <c r="V29" i="1"/>
  <c r="W29" i="1"/>
  <c r="X29" i="1"/>
  <c r="C32" i="1"/>
  <c r="D32" i="1"/>
  <c r="F32" i="1" s="1"/>
  <c r="E32" i="1"/>
  <c r="G32" i="1"/>
  <c r="H32" i="1"/>
  <c r="J32" i="1"/>
  <c r="K32" i="1"/>
  <c r="M32" i="1"/>
  <c r="N32" i="1"/>
  <c r="O32" i="1"/>
  <c r="P32" i="1"/>
  <c r="Q32" i="1"/>
  <c r="R32" i="1"/>
  <c r="S32" i="1"/>
  <c r="T32" i="1"/>
  <c r="U32" i="1"/>
  <c r="V32" i="1"/>
  <c r="W32" i="1"/>
  <c r="X32" i="1"/>
  <c r="C34" i="1"/>
  <c r="D34" i="1"/>
  <c r="E34" i="1"/>
  <c r="G34" i="1"/>
  <c r="I34" i="1" s="1"/>
  <c r="H34" i="1"/>
  <c r="J34" i="1"/>
  <c r="K34" i="1"/>
  <c r="M34" i="1"/>
  <c r="N34" i="1"/>
  <c r="O34" i="1"/>
  <c r="P34" i="1"/>
  <c r="Q34" i="1"/>
  <c r="R34" i="1"/>
  <c r="S34" i="1"/>
  <c r="T34" i="1"/>
  <c r="U34" i="1"/>
  <c r="V34" i="1"/>
  <c r="W34" i="1"/>
  <c r="X34" i="1"/>
  <c r="B30" i="1"/>
  <c r="B27" i="1"/>
  <c r="B35" i="1"/>
  <c r="B38" i="1"/>
  <c r="B37" i="1"/>
  <c r="B33" i="1"/>
  <c r="B36" i="1"/>
  <c r="B31" i="1"/>
  <c r="B39" i="1"/>
  <c r="B29" i="1"/>
  <c r="B32" i="1"/>
  <c r="B34" i="1"/>
  <c r="B28" i="1"/>
  <c r="F38" i="1" l="1"/>
  <c r="L32" i="1"/>
  <c r="F39" i="1"/>
  <c r="I36" i="1"/>
  <c r="L37" i="1"/>
  <c r="F35" i="1"/>
  <c r="I30" i="1"/>
  <c r="F34" i="2"/>
  <c r="I32" i="2"/>
  <c r="L29" i="2"/>
  <c r="F39" i="2"/>
  <c r="I31" i="2"/>
  <c r="L36" i="2"/>
  <c r="F33" i="2"/>
  <c r="I37" i="2"/>
  <c r="L38" i="2"/>
  <c r="F35" i="2"/>
  <c r="I27" i="2"/>
  <c r="L30" i="2"/>
  <c r="F28" i="2"/>
  <c r="L33" i="1"/>
  <c r="F31" i="1"/>
  <c r="I33" i="1"/>
  <c r="L38" i="1"/>
  <c r="F27" i="1"/>
  <c r="I28" i="1"/>
  <c r="L34" i="1"/>
  <c r="L28" i="1"/>
  <c r="I32" i="1"/>
  <c r="L33" i="2"/>
  <c r="L28" i="2"/>
  <c r="F29" i="1"/>
  <c r="I31" i="1"/>
  <c r="I27" i="1"/>
  <c r="F34" i="1"/>
  <c r="I29" i="1"/>
  <c r="L31" i="1"/>
  <c r="F33" i="1"/>
  <c r="I38" i="1"/>
  <c r="L27" i="1"/>
  <c r="F28" i="1"/>
  <c r="C22" i="2"/>
  <c r="D22" i="2"/>
  <c r="F22" i="2" s="1"/>
  <c r="E22" i="2"/>
  <c r="G22" i="2"/>
  <c r="I22" i="2" s="1"/>
  <c r="H22" i="2"/>
  <c r="J22" i="2"/>
  <c r="K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C15" i="2"/>
  <c r="D15" i="2"/>
  <c r="F15" i="2" s="1"/>
  <c r="E15" i="2"/>
  <c r="G15" i="2"/>
  <c r="H15" i="2"/>
  <c r="J15" i="2"/>
  <c r="L15" i="2" s="1"/>
  <c r="K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C18" i="2"/>
  <c r="D18" i="2"/>
  <c r="E18" i="2"/>
  <c r="G18" i="2"/>
  <c r="I18" i="2" s="1"/>
  <c r="H18" i="2"/>
  <c r="J18" i="2"/>
  <c r="L18" i="2" s="1"/>
  <c r="K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C17" i="2"/>
  <c r="D17" i="2"/>
  <c r="F17" i="2" s="1"/>
  <c r="E17" i="2"/>
  <c r="G17" i="2"/>
  <c r="I17" i="2" s="1"/>
  <c r="H17" i="2"/>
  <c r="J17" i="2"/>
  <c r="K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C25" i="2"/>
  <c r="D25" i="2"/>
  <c r="F25" i="2" s="1"/>
  <c r="E25" i="2"/>
  <c r="G25" i="2"/>
  <c r="H25" i="2"/>
  <c r="J25" i="2"/>
  <c r="L25" i="2" s="1"/>
  <c r="K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C20" i="2"/>
  <c r="D20" i="2"/>
  <c r="E20" i="2"/>
  <c r="G20" i="2"/>
  <c r="I20" i="2" s="1"/>
  <c r="H20" i="2"/>
  <c r="J20" i="2"/>
  <c r="L20" i="2" s="1"/>
  <c r="K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C23" i="2"/>
  <c r="D23" i="2"/>
  <c r="F23" i="2" s="1"/>
  <c r="E23" i="2"/>
  <c r="G23" i="2"/>
  <c r="I23" i="2" s="1"/>
  <c r="H23" i="2"/>
  <c r="J23" i="2"/>
  <c r="K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C26" i="2"/>
  <c r="D26" i="2"/>
  <c r="F26" i="2" s="1"/>
  <c r="E26" i="2"/>
  <c r="G26" i="2"/>
  <c r="H26" i="2"/>
  <c r="J26" i="2"/>
  <c r="L26" i="2" s="1"/>
  <c r="K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C16" i="2"/>
  <c r="D16" i="2"/>
  <c r="E16" i="2"/>
  <c r="G16" i="2"/>
  <c r="I16" i="2" s="1"/>
  <c r="H16" i="2"/>
  <c r="J16" i="2"/>
  <c r="L16" i="2" s="1"/>
  <c r="K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C19" i="2"/>
  <c r="D19" i="2"/>
  <c r="F19" i="2" s="1"/>
  <c r="E19" i="2"/>
  <c r="G19" i="2"/>
  <c r="I19" i="2" s="1"/>
  <c r="H19" i="2"/>
  <c r="J19" i="2"/>
  <c r="K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C21" i="2"/>
  <c r="D21" i="2"/>
  <c r="F21" i="2" s="1"/>
  <c r="E21" i="2"/>
  <c r="G21" i="2"/>
  <c r="H21" i="2"/>
  <c r="J21" i="2"/>
  <c r="L21" i="2" s="1"/>
  <c r="K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C24" i="2"/>
  <c r="D24" i="2"/>
  <c r="E24" i="2"/>
  <c r="G24" i="2"/>
  <c r="I24" i="2" s="1"/>
  <c r="H24" i="2"/>
  <c r="J24" i="2"/>
  <c r="L24" i="2" s="1"/>
  <c r="K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B15" i="2"/>
  <c r="B18" i="2"/>
  <c r="B17" i="2"/>
  <c r="B25" i="2"/>
  <c r="B20" i="2"/>
  <c r="B23" i="2"/>
  <c r="B26" i="2"/>
  <c r="B16" i="2"/>
  <c r="B19" i="2"/>
  <c r="B21" i="2"/>
  <c r="B24" i="2"/>
  <c r="B22" i="2"/>
  <c r="C14" i="2"/>
  <c r="D14" i="2"/>
  <c r="F14" i="2" s="1"/>
  <c r="E14" i="2"/>
  <c r="G14" i="2"/>
  <c r="I14" i="2" s="1"/>
  <c r="H14" i="2"/>
  <c r="J14" i="2"/>
  <c r="K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C8" i="2"/>
  <c r="D8" i="2"/>
  <c r="F8" i="2" s="1"/>
  <c r="E8" i="2"/>
  <c r="G8" i="2"/>
  <c r="H8" i="2"/>
  <c r="J8" i="2"/>
  <c r="L8" i="2" s="1"/>
  <c r="K8" i="2"/>
  <c r="M8" i="2"/>
  <c r="N8" i="2"/>
  <c r="O8" i="2"/>
  <c r="P8" i="2"/>
  <c r="Q8" i="2"/>
  <c r="R8" i="2"/>
  <c r="S8" i="2"/>
  <c r="T8" i="2"/>
  <c r="U8" i="2"/>
  <c r="V8" i="2"/>
  <c r="W8" i="2"/>
  <c r="X8" i="2"/>
  <c r="Y8" i="2"/>
  <c r="C11" i="2"/>
  <c r="D11" i="2"/>
  <c r="E11" i="2"/>
  <c r="G11" i="2"/>
  <c r="I11" i="2" s="1"/>
  <c r="H11" i="2"/>
  <c r="J11" i="2"/>
  <c r="L11" i="2" s="1"/>
  <c r="K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C7" i="2"/>
  <c r="D7" i="2"/>
  <c r="F7" i="2" s="1"/>
  <c r="E7" i="2"/>
  <c r="G7" i="2"/>
  <c r="H7" i="2"/>
  <c r="J7" i="2"/>
  <c r="K7" i="2"/>
  <c r="M7" i="2"/>
  <c r="N7" i="2"/>
  <c r="O7" i="2"/>
  <c r="P7" i="2"/>
  <c r="Q7" i="2"/>
  <c r="R7" i="2"/>
  <c r="S7" i="2"/>
  <c r="T7" i="2"/>
  <c r="U7" i="2"/>
  <c r="V7" i="2"/>
  <c r="W7" i="2"/>
  <c r="X7" i="2"/>
  <c r="Y7" i="2"/>
  <c r="C5" i="2"/>
  <c r="D5" i="2"/>
  <c r="F5" i="2" s="1"/>
  <c r="E5" i="2"/>
  <c r="G5" i="2"/>
  <c r="H5" i="2"/>
  <c r="J5" i="2"/>
  <c r="K5" i="2"/>
  <c r="M5" i="2"/>
  <c r="N5" i="2"/>
  <c r="O5" i="2"/>
  <c r="P5" i="2"/>
  <c r="Q5" i="2"/>
  <c r="R5" i="2"/>
  <c r="S5" i="2"/>
  <c r="T5" i="2"/>
  <c r="U5" i="2"/>
  <c r="V5" i="2"/>
  <c r="W5" i="2"/>
  <c r="X5" i="2"/>
  <c r="Y5" i="2"/>
  <c r="C12" i="2"/>
  <c r="D12" i="2"/>
  <c r="E12" i="2"/>
  <c r="G12" i="2"/>
  <c r="H12" i="2"/>
  <c r="J12" i="2"/>
  <c r="K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C10" i="2"/>
  <c r="D10" i="2"/>
  <c r="F10" i="2" s="1"/>
  <c r="E10" i="2"/>
  <c r="G10" i="2"/>
  <c r="I10" i="2" s="1"/>
  <c r="H10" i="2"/>
  <c r="J10" i="2"/>
  <c r="K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C6" i="2"/>
  <c r="D6" i="2"/>
  <c r="F6" i="2" s="1"/>
  <c r="E6" i="2"/>
  <c r="G6" i="2"/>
  <c r="H6" i="2"/>
  <c r="J6" i="2"/>
  <c r="L6" i="2" s="1"/>
  <c r="K6" i="2"/>
  <c r="M6" i="2"/>
  <c r="N6" i="2"/>
  <c r="O6" i="2"/>
  <c r="P6" i="2"/>
  <c r="Q6" i="2"/>
  <c r="R6" i="2"/>
  <c r="S6" i="2"/>
  <c r="T6" i="2"/>
  <c r="U6" i="2"/>
  <c r="V6" i="2"/>
  <c r="W6" i="2"/>
  <c r="X6" i="2"/>
  <c r="Y6" i="2"/>
  <c r="C9" i="2"/>
  <c r="D9" i="2"/>
  <c r="E9" i="2"/>
  <c r="G9" i="2"/>
  <c r="I9" i="2" s="1"/>
  <c r="H9" i="2"/>
  <c r="J9" i="2"/>
  <c r="K9" i="2"/>
  <c r="M9" i="2"/>
  <c r="N9" i="2"/>
  <c r="O9" i="2"/>
  <c r="P9" i="2"/>
  <c r="Q9" i="2"/>
  <c r="R9" i="2"/>
  <c r="S9" i="2"/>
  <c r="T9" i="2"/>
  <c r="U9" i="2"/>
  <c r="V9" i="2"/>
  <c r="W9" i="2"/>
  <c r="X9" i="2"/>
  <c r="Y9" i="2"/>
  <c r="C13" i="2"/>
  <c r="D13" i="2"/>
  <c r="F13" i="2" s="1"/>
  <c r="E13" i="2"/>
  <c r="G13" i="2"/>
  <c r="I13" i="2" s="1"/>
  <c r="H13" i="2"/>
  <c r="J13" i="2"/>
  <c r="K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C4" i="2"/>
  <c r="D4" i="2"/>
  <c r="F4" i="2" s="1"/>
  <c r="E4" i="2"/>
  <c r="G4" i="2"/>
  <c r="H4" i="2"/>
  <c r="J4" i="2"/>
  <c r="L4" i="2" s="1"/>
  <c r="K4" i="2"/>
  <c r="M4" i="2"/>
  <c r="N4" i="2"/>
  <c r="O4" i="2"/>
  <c r="P4" i="2"/>
  <c r="Q4" i="2"/>
  <c r="R4" i="2"/>
  <c r="S4" i="2"/>
  <c r="T4" i="2"/>
  <c r="U4" i="2"/>
  <c r="V4" i="2"/>
  <c r="W4" i="2"/>
  <c r="X4" i="2"/>
  <c r="Y4" i="2"/>
  <c r="C2" i="2"/>
  <c r="D2" i="2"/>
  <c r="E2" i="2"/>
  <c r="G2" i="2"/>
  <c r="I2" i="2" s="1"/>
  <c r="H2" i="2"/>
  <c r="J2" i="2"/>
  <c r="L2" i="2" s="1"/>
  <c r="K2" i="2"/>
  <c r="M2" i="2"/>
  <c r="N2" i="2"/>
  <c r="O2" i="2"/>
  <c r="P2" i="2"/>
  <c r="Q2" i="2"/>
  <c r="R2" i="2"/>
  <c r="S2" i="2"/>
  <c r="T2" i="2"/>
  <c r="U2" i="2"/>
  <c r="V2" i="2"/>
  <c r="W2" i="2"/>
  <c r="X2" i="2"/>
  <c r="Y2" i="2"/>
  <c r="B8" i="2"/>
  <c r="B11" i="2"/>
  <c r="B7" i="2"/>
  <c r="B5" i="2"/>
  <c r="B12" i="2"/>
  <c r="B10" i="2"/>
  <c r="B6" i="2"/>
  <c r="B9" i="2"/>
  <c r="B13" i="2"/>
  <c r="B4" i="2"/>
  <c r="B2" i="2"/>
  <c r="C22" i="1"/>
  <c r="C4" i="3" s="1"/>
  <c r="D22" i="1"/>
  <c r="E22" i="1"/>
  <c r="E4" i="3" s="1"/>
  <c r="F4" i="3"/>
  <c r="G22" i="1"/>
  <c r="H22" i="1"/>
  <c r="H4" i="3" s="1"/>
  <c r="I4" i="3"/>
  <c r="J22" i="1"/>
  <c r="K22" i="1"/>
  <c r="K4" i="3" s="1"/>
  <c r="L4" i="3"/>
  <c r="M22" i="1"/>
  <c r="M4" i="3" s="1"/>
  <c r="N22" i="1"/>
  <c r="N4" i="3" s="1"/>
  <c r="O22" i="1"/>
  <c r="O4" i="3" s="1"/>
  <c r="P22" i="1"/>
  <c r="P4" i="3" s="1"/>
  <c r="Q22" i="1"/>
  <c r="Q4" i="3" s="1"/>
  <c r="R22" i="1"/>
  <c r="R4" i="3" s="1"/>
  <c r="S22" i="1"/>
  <c r="S4" i="3" s="1"/>
  <c r="T22" i="1"/>
  <c r="T4" i="3" s="1"/>
  <c r="U22" i="1"/>
  <c r="U4" i="3" s="1"/>
  <c r="V22" i="1"/>
  <c r="V4" i="3" s="1"/>
  <c r="W22" i="1"/>
  <c r="W4" i="3" s="1"/>
  <c r="X22" i="1"/>
  <c r="X4" i="3" s="1"/>
  <c r="C15" i="1"/>
  <c r="D15" i="1"/>
  <c r="E15" i="1"/>
  <c r="G15" i="1"/>
  <c r="I15" i="1" s="1"/>
  <c r="H15" i="1"/>
  <c r="J15" i="1"/>
  <c r="L15" i="1" s="1"/>
  <c r="K15" i="1"/>
  <c r="M15" i="1"/>
  <c r="N15" i="1"/>
  <c r="O15" i="1"/>
  <c r="P15" i="1"/>
  <c r="Q15" i="1"/>
  <c r="R15" i="1"/>
  <c r="S15" i="1"/>
  <c r="T15" i="1"/>
  <c r="U15" i="1"/>
  <c r="V15" i="1"/>
  <c r="W15" i="1"/>
  <c r="X15" i="1"/>
  <c r="C18" i="1"/>
  <c r="D18" i="1"/>
  <c r="E18" i="1"/>
  <c r="G18" i="1"/>
  <c r="I18" i="1" s="1"/>
  <c r="H18" i="1"/>
  <c r="J18" i="1"/>
  <c r="L18" i="1" s="1"/>
  <c r="K18" i="1"/>
  <c r="M18" i="1"/>
  <c r="N18" i="1"/>
  <c r="O18" i="1"/>
  <c r="P18" i="1"/>
  <c r="Q18" i="1"/>
  <c r="R18" i="1"/>
  <c r="S18" i="1"/>
  <c r="T18" i="1"/>
  <c r="U18" i="1"/>
  <c r="V18" i="1"/>
  <c r="W18" i="1"/>
  <c r="X18" i="1"/>
  <c r="C17" i="1"/>
  <c r="C5" i="3" s="1"/>
  <c r="D17" i="1"/>
  <c r="E17" i="1"/>
  <c r="E5" i="3" s="1"/>
  <c r="F5" i="3"/>
  <c r="G17" i="1"/>
  <c r="H17" i="1"/>
  <c r="H5" i="3" s="1"/>
  <c r="I5" i="3"/>
  <c r="J17" i="1"/>
  <c r="K17" i="1"/>
  <c r="K5" i="3" s="1"/>
  <c r="L5" i="3"/>
  <c r="M17" i="1"/>
  <c r="M5" i="3" s="1"/>
  <c r="N17" i="1"/>
  <c r="N5" i="3" s="1"/>
  <c r="O17" i="1"/>
  <c r="O5" i="3" s="1"/>
  <c r="P17" i="1"/>
  <c r="P5" i="3" s="1"/>
  <c r="Q17" i="1"/>
  <c r="Q5" i="3" s="1"/>
  <c r="R17" i="1"/>
  <c r="R5" i="3" s="1"/>
  <c r="S17" i="1"/>
  <c r="S5" i="3" s="1"/>
  <c r="T17" i="1"/>
  <c r="T5" i="3" s="1"/>
  <c r="U17" i="1"/>
  <c r="U5" i="3" s="1"/>
  <c r="V17" i="1"/>
  <c r="V5" i="3" s="1"/>
  <c r="W17" i="1"/>
  <c r="W5" i="3" s="1"/>
  <c r="X17" i="1"/>
  <c r="X5" i="3" s="1"/>
  <c r="C25" i="1"/>
  <c r="D25" i="1"/>
  <c r="E25" i="1"/>
  <c r="G25" i="1"/>
  <c r="I25" i="1" s="1"/>
  <c r="H25" i="1"/>
  <c r="J25" i="1"/>
  <c r="K25" i="1"/>
  <c r="M25" i="1"/>
  <c r="N25" i="1"/>
  <c r="O25" i="1"/>
  <c r="P25" i="1"/>
  <c r="Q25" i="1"/>
  <c r="R25" i="1"/>
  <c r="S25" i="1"/>
  <c r="T25" i="1"/>
  <c r="U25" i="1"/>
  <c r="V25" i="1"/>
  <c r="W25" i="1"/>
  <c r="X25" i="1"/>
  <c r="C20" i="1"/>
  <c r="D20" i="1"/>
  <c r="E20" i="1"/>
  <c r="G20" i="1"/>
  <c r="H20" i="1"/>
  <c r="J20" i="1"/>
  <c r="L20" i="1" s="1"/>
  <c r="K20" i="1"/>
  <c r="M20" i="1"/>
  <c r="N20" i="1"/>
  <c r="O20" i="1"/>
  <c r="P20" i="1"/>
  <c r="Q20" i="1"/>
  <c r="R20" i="1"/>
  <c r="S20" i="1"/>
  <c r="T20" i="1"/>
  <c r="U20" i="1"/>
  <c r="V20" i="1"/>
  <c r="W20" i="1"/>
  <c r="X20" i="1"/>
  <c r="C23" i="1"/>
  <c r="D23" i="1"/>
  <c r="F23" i="1" s="1"/>
  <c r="E23" i="1"/>
  <c r="G23" i="1"/>
  <c r="H23" i="1"/>
  <c r="J23" i="1"/>
  <c r="K23" i="1"/>
  <c r="M23" i="1"/>
  <c r="N23" i="1"/>
  <c r="O23" i="1"/>
  <c r="P23" i="1"/>
  <c r="Q23" i="1"/>
  <c r="R23" i="1"/>
  <c r="S23" i="1"/>
  <c r="T23" i="1"/>
  <c r="U23" i="1"/>
  <c r="V23" i="1"/>
  <c r="W23" i="1"/>
  <c r="X23" i="1"/>
  <c r="C26" i="1"/>
  <c r="D26" i="1"/>
  <c r="F26" i="1" s="1"/>
  <c r="E26" i="1"/>
  <c r="G26" i="1"/>
  <c r="I26" i="1" s="1"/>
  <c r="H26" i="1"/>
  <c r="J26" i="1"/>
  <c r="K26" i="1"/>
  <c r="M26" i="1"/>
  <c r="N26" i="1"/>
  <c r="O26" i="1"/>
  <c r="P26" i="1"/>
  <c r="Q26" i="1"/>
  <c r="R26" i="1"/>
  <c r="S26" i="1"/>
  <c r="T26" i="1"/>
  <c r="U26" i="1"/>
  <c r="V26" i="1"/>
  <c r="W26" i="1"/>
  <c r="X26" i="1"/>
  <c r="C16" i="1"/>
  <c r="D16" i="1"/>
  <c r="E16" i="1"/>
  <c r="G16" i="1"/>
  <c r="H16" i="1"/>
  <c r="J16" i="1"/>
  <c r="L16" i="1" s="1"/>
  <c r="K16" i="1"/>
  <c r="M16" i="1"/>
  <c r="N16" i="1"/>
  <c r="O16" i="1"/>
  <c r="P16" i="1"/>
  <c r="Q16" i="1"/>
  <c r="R16" i="1"/>
  <c r="S16" i="1"/>
  <c r="T16" i="1"/>
  <c r="U16" i="1"/>
  <c r="V16" i="1"/>
  <c r="W16" i="1"/>
  <c r="X16" i="1"/>
  <c r="C19" i="1"/>
  <c r="C2" i="3" s="1"/>
  <c r="D19" i="1"/>
  <c r="E19" i="1"/>
  <c r="E2" i="3" s="1"/>
  <c r="F2" i="3"/>
  <c r="G19" i="1"/>
  <c r="H19" i="1"/>
  <c r="H2" i="3" s="1"/>
  <c r="I2" i="3"/>
  <c r="J19" i="1"/>
  <c r="K19" i="1"/>
  <c r="K2" i="3" s="1"/>
  <c r="L2" i="3"/>
  <c r="M19" i="1"/>
  <c r="M2" i="3" s="1"/>
  <c r="N19" i="1"/>
  <c r="N2" i="3" s="1"/>
  <c r="O19" i="1"/>
  <c r="O2" i="3" s="1"/>
  <c r="P19" i="1"/>
  <c r="P2" i="3" s="1"/>
  <c r="Q19" i="1"/>
  <c r="Q2" i="3" s="1"/>
  <c r="R19" i="1"/>
  <c r="R2" i="3" s="1"/>
  <c r="S19" i="1"/>
  <c r="S2" i="3" s="1"/>
  <c r="T19" i="1"/>
  <c r="T2" i="3" s="1"/>
  <c r="U19" i="1"/>
  <c r="U2" i="3" s="1"/>
  <c r="V19" i="1"/>
  <c r="V2" i="3" s="1"/>
  <c r="W19" i="1"/>
  <c r="W2" i="3" s="1"/>
  <c r="X19" i="1"/>
  <c r="X2" i="3" s="1"/>
  <c r="C21" i="1"/>
  <c r="D21" i="1"/>
  <c r="E21" i="1"/>
  <c r="G21" i="1"/>
  <c r="H21" i="1"/>
  <c r="J21" i="1"/>
  <c r="K21" i="1"/>
  <c r="M21" i="1"/>
  <c r="N21" i="1"/>
  <c r="O21" i="1"/>
  <c r="P21" i="1"/>
  <c r="Q21" i="1"/>
  <c r="R21" i="1"/>
  <c r="S21" i="1"/>
  <c r="T21" i="1"/>
  <c r="U21" i="1"/>
  <c r="V21" i="1"/>
  <c r="W21" i="1"/>
  <c r="X21" i="1"/>
  <c r="C24" i="1"/>
  <c r="D24" i="1"/>
  <c r="F24" i="1" s="1"/>
  <c r="E24" i="1"/>
  <c r="G24" i="1"/>
  <c r="H24" i="1"/>
  <c r="J24" i="1"/>
  <c r="L24" i="1" s="1"/>
  <c r="K24" i="1"/>
  <c r="M24" i="1"/>
  <c r="N24" i="1"/>
  <c r="O24" i="1"/>
  <c r="P24" i="1"/>
  <c r="Q24" i="1"/>
  <c r="R24" i="1"/>
  <c r="S24" i="1"/>
  <c r="T24" i="1"/>
  <c r="U24" i="1"/>
  <c r="V24" i="1"/>
  <c r="W24" i="1"/>
  <c r="X24" i="1"/>
  <c r="B15" i="1"/>
  <c r="B18" i="1"/>
  <c r="B17" i="1"/>
  <c r="B5" i="3" s="1"/>
  <c r="B25" i="1"/>
  <c r="B20" i="1"/>
  <c r="B23" i="1"/>
  <c r="B26" i="1"/>
  <c r="B16" i="1"/>
  <c r="B19" i="1"/>
  <c r="B2" i="3" s="1"/>
  <c r="B21" i="1"/>
  <c r="B24" i="1"/>
  <c r="B22" i="1"/>
  <c r="B4" i="3" s="1"/>
  <c r="J5" i="3" l="1"/>
  <c r="L17" i="1"/>
  <c r="L21" i="1"/>
  <c r="F18" i="1"/>
  <c r="L13" i="2"/>
  <c r="F11" i="2"/>
  <c r="I21" i="2"/>
  <c r="I24" i="1"/>
  <c r="I16" i="1"/>
  <c r="L23" i="1"/>
  <c r="F25" i="1"/>
  <c r="F15" i="1"/>
  <c r="J4" i="3"/>
  <c r="L22" i="1"/>
  <c r="F20" i="1"/>
  <c r="F2" i="2"/>
  <c r="F12" i="2"/>
  <c r="L7" i="2"/>
  <c r="L14" i="2"/>
  <c r="F24" i="2"/>
  <c r="I26" i="2"/>
  <c r="F20" i="2"/>
  <c r="L17" i="2"/>
  <c r="F18" i="2"/>
  <c r="I21" i="1"/>
  <c r="J2" i="3"/>
  <c r="L19" i="1"/>
  <c r="D2" i="3"/>
  <c r="F19" i="1"/>
  <c r="G5" i="3"/>
  <c r="I17" i="1"/>
  <c r="G4" i="3"/>
  <c r="I22" i="1"/>
  <c r="L9" i="2"/>
  <c r="L12" i="2"/>
  <c r="I7" i="2"/>
  <c r="L26" i="1"/>
  <c r="I4" i="2"/>
  <c r="I6" i="2"/>
  <c r="F16" i="2"/>
  <c r="I15" i="2"/>
  <c r="F16" i="1"/>
  <c r="I23" i="1"/>
  <c r="L25" i="1"/>
  <c r="G2" i="3"/>
  <c r="I19" i="1"/>
  <c r="D5" i="3"/>
  <c r="F17" i="1"/>
  <c r="D4" i="3"/>
  <c r="F22" i="1"/>
  <c r="F9" i="2"/>
  <c r="L10" i="2"/>
  <c r="I5" i="2"/>
  <c r="I8" i="2"/>
  <c r="L19" i="2"/>
  <c r="L23" i="2"/>
  <c r="I25" i="2"/>
  <c r="L22" i="2"/>
  <c r="F21" i="1"/>
  <c r="I20" i="1"/>
  <c r="I12" i="2"/>
  <c r="L5" i="2"/>
  <c r="B14" i="2"/>
  <c r="C14" i="1"/>
  <c r="D14" i="1"/>
  <c r="E14" i="1"/>
  <c r="G14" i="1"/>
  <c r="H14" i="1"/>
  <c r="J14" i="1"/>
  <c r="L14" i="1" s="1"/>
  <c r="K14" i="1"/>
  <c r="M14" i="1"/>
  <c r="N14" i="1"/>
  <c r="O14" i="1"/>
  <c r="P14" i="1"/>
  <c r="Q14" i="1"/>
  <c r="R14" i="1"/>
  <c r="S14" i="1"/>
  <c r="T14" i="1"/>
  <c r="U14" i="1"/>
  <c r="V14" i="1"/>
  <c r="W14" i="1"/>
  <c r="X14" i="1"/>
  <c r="C8" i="1"/>
  <c r="D8" i="1"/>
  <c r="F8" i="1" s="1"/>
  <c r="E8" i="1"/>
  <c r="G8" i="1"/>
  <c r="H8" i="1"/>
  <c r="J8" i="1"/>
  <c r="K8" i="1"/>
  <c r="M8" i="1"/>
  <c r="N8" i="1"/>
  <c r="O8" i="1"/>
  <c r="P8" i="1"/>
  <c r="Q8" i="1"/>
  <c r="R8" i="1"/>
  <c r="S8" i="1"/>
  <c r="T8" i="1"/>
  <c r="U8" i="1"/>
  <c r="V8" i="1"/>
  <c r="W8" i="1"/>
  <c r="X8" i="1"/>
  <c r="C11" i="1"/>
  <c r="D11" i="1"/>
  <c r="F11" i="1" s="1"/>
  <c r="E11" i="1"/>
  <c r="G11" i="1"/>
  <c r="I11" i="1" s="1"/>
  <c r="H11" i="1"/>
  <c r="J11" i="1"/>
  <c r="K11" i="1"/>
  <c r="M11" i="1"/>
  <c r="N11" i="1"/>
  <c r="O11" i="1"/>
  <c r="P11" i="1"/>
  <c r="Q11" i="1"/>
  <c r="R11" i="1"/>
  <c r="S11" i="1"/>
  <c r="T11" i="1"/>
  <c r="U11" i="1"/>
  <c r="V11" i="1"/>
  <c r="W11" i="1"/>
  <c r="X11" i="1"/>
  <c r="C7" i="1"/>
  <c r="C7" i="3" s="1"/>
  <c r="D7" i="1"/>
  <c r="E7" i="1"/>
  <c r="E7" i="3" s="1"/>
  <c r="F7" i="3"/>
  <c r="G7" i="1"/>
  <c r="H7" i="1"/>
  <c r="H7" i="3" s="1"/>
  <c r="I7" i="3"/>
  <c r="J7" i="1"/>
  <c r="K7" i="1"/>
  <c r="K7" i="3" s="1"/>
  <c r="L7" i="3"/>
  <c r="M7" i="1"/>
  <c r="M7" i="3" s="1"/>
  <c r="N7" i="1"/>
  <c r="N7" i="3" s="1"/>
  <c r="O7" i="1"/>
  <c r="O7" i="3" s="1"/>
  <c r="P7" i="1"/>
  <c r="P7" i="3" s="1"/>
  <c r="Q7" i="1"/>
  <c r="Q7" i="3" s="1"/>
  <c r="R7" i="1"/>
  <c r="R7" i="3" s="1"/>
  <c r="S7" i="1"/>
  <c r="S7" i="3" s="1"/>
  <c r="T7" i="1"/>
  <c r="T7" i="3" s="1"/>
  <c r="U7" i="1"/>
  <c r="U7" i="3" s="1"/>
  <c r="V7" i="1"/>
  <c r="V7" i="3" s="1"/>
  <c r="W7" i="1"/>
  <c r="W7" i="3" s="1"/>
  <c r="X7" i="1"/>
  <c r="X7" i="3" s="1"/>
  <c r="C5" i="1"/>
  <c r="D5" i="1"/>
  <c r="F5" i="1" s="1"/>
  <c r="E5" i="1"/>
  <c r="G5" i="1"/>
  <c r="H5" i="1"/>
  <c r="J5" i="1"/>
  <c r="K5" i="1"/>
  <c r="M5" i="1"/>
  <c r="N5" i="1"/>
  <c r="O5" i="1"/>
  <c r="P5" i="1"/>
  <c r="Q5" i="1"/>
  <c r="R5" i="1"/>
  <c r="S5" i="1"/>
  <c r="T5" i="1"/>
  <c r="U5" i="1"/>
  <c r="V5" i="1"/>
  <c r="W5" i="1"/>
  <c r="X5" i="1"/>
  <c r="C12" i="1"/>
  <c r="D12" i="1"/>
  <c r="E12" i="1"/>
  <c r="G12" i="1"/>
  <c r="H12" i="1"/>
  <c r="J12" i="1"/>
  <c r="K12" i="1"/>
  <c r="M12" i="1"/>
  <c r="N12" i="1"/>
  <c r="O12" i="1"/>
  <c r="P12" i="1"/>
  <c r="Q12" i="1"/>
  <c r="R12" i="1"/>
  <c r="S12" i="1"/>
  <c r="T12" i="1"/>
  <c r="U12" i="1"/>
  <c r="V12" i="1"/>
  <c r="W12" i="1"/>
  <c r="X12" i="1"/>
  <c r="C10" i="1"/>
  <c r="C3" i="3" s="1"/>
  <c r="D10" i="1"/>
  <c r="E10" i="1"/>
  <c r="E3" i="3" s="1"/>
  <c r="F3" i="3"/>
  <c r="G10" i="1"/>
  <c r="H10" i="1"/>
  <c r="H3" i="3" s="1"/>
  <c r="I3" i="3"/>
  <c r="J10" i="1"/>
  <c r="K10" i="1"/>
  <c r="K3" i="3" s="1"/>
  <c r="L3" i="3"/>
  <c r="M10" i="1"/>
  <c r="M3" i="3" s="1"/>
  <c r="N10" i="1"/>
  <c r="N3" i="3" s="1"/>
  <c r="O10" i="1"/>
  <c r="O3" i="3" s="1"/>
  <c r="P10" i="1"/>
  <c r="P3" i="3" s="1"/>
  <c r="Q10" i="1"/>
  <c r="Q3" i="3" s="1"/>
  <c r="R10" i="1"/>
  <c r="R3" i="3" s="1"/>
  <c r="S10" i="1"/>
  <c r="S3" i="3" s="1"/>
  <c r="T10" i="1"/>
  <c r="T3" i="3" s="1"/>
  <c r="U10" i="1"/>
  <c r="U3" i="3" s="1"/>
  <c r="V10" i="1"/>
  <c r="V3" i="3" s="1"/>
  <c r="W10" i="1"/>
  <c r="W3" i="3" s="1"/>
  <c r="X10" i="1"/>
  <c r="X3" i="3" s="1"/>
  <c r="C6" i="1"/>
  <c r="C8" i="3" s="1"/>
  <c r="D6" i="1"/>
  <c r="E6" i="1"/>
  <c r="E8" i="3" s="1"/>
  <c r="F8" i="3"/>
  <c r="G6" i="1"/>
  <c r="H6" i="1"/>
  <c r="H8" i="3" s="1"/>
  <c r="I8" i="3"/>
  <c r="J6" i="1"/>
  <c r="K6" i="1"/>
  <c r="K8" i="3" s="1"/>
  <c r="L8" i="3"/>
  <c r="M6" i="1"/>
  <c r="M8" i="3" s="1"/>
  <c r="N6" i="1"/>
  <c r="N8" i="3" s="1"/>
  <c r="O6" i="1"/>
  <c r="O8" i="3" s="1"/>
  <c r="P6" i="1"/>
  <c r="P8" i="3" s="1"/>
  <c r="Q6" i="1"/>
  <c r="Q8" i="3" s="1"/>
  <c r="R6" i="1"/>
  <c r="R8" i="3" s="1"/>
  <c r="S6" i="1"/>
  <c r="S8" i="3" s="1"/>
  <c r="T6" i="1"/>
  <c r="T8" i="3" s="1"/>
  <c r="U6" i="1"/>
  <c r="U8" i="3" s="1"/>
  <c r="V6" i="1"/>
  <c r="V8" i="3" s="1"/>
  <c r="W6" i="1"/>
  <c r="W8" i="3" s="1"/>
  <c r="X6" i="1"/>
  <c r="X8" i="3" s="1"/>
  <c r="C9" i="1"/>
  <c r="D9" i="1"/>
  <c r="E9" i="1"/>
  <c r="G9" i="1"/>
  <c r="I9" i="1" s="1"/>
  <c r="H9" i="1"/>
  <c r="J9" i="1"/>
  <c r="K9" i="1"/>
  <c r="M9" i="1"/>
  <c r="N9" i="1"/>
  <c r="O9" i="1"/>
  <c r="P9" i="1"/>
  <c r="Q9" i="1"/>
  <c r="R9" i="1"/>
  <c r="S9" i="1"/>
  <c r="T9" i="1"/>
  <c r="U9" i="1"/>
  <c r="V9" i="1"/>
  <c r="W9" i="1"/>
  <c r="X9" i="1"/>
  <c r="C13" i="1"/>
  <c r="D13" i="1"/>
  <c r="E13" i="1"/>
  <c r="E6" i="3" s="1"/>
  <c r="F6" i="3"/>
  <c r="G13" i="1"/>
  <c r="H13" i="1"/>
  <c r="H6" i="3" s="1"/>
  <c r="J13" i="1"/>
  <c r="K13" i="1"/>
  <c r="K6" i="3" s="1"/>
  <c r="L6" i="3"/>
  <c r="M13" i="1"/>
  <c r="M6" i="3" s="1"/>
  <c r="N13" i="1"/>
  <c r="N6" i="3" s="1"/>
  <c r="O13" i="1"/>
  <c r="P13" i="1"/>
  <c r="P6" i="3" s="1"/>
  <c r="Q13" i="1"/>
  <c r="Q6" i="3" s="1"/>
  <c r="R13" i="1"/>
  <c r="R6" i="3" s="1"/>
  <c r="S13" i="1"/>
  <c r="S6" i="3" s="1"/>
  <c r="T13" i="1"/>
  <c r="T6" i="3" s="1"/>
  <c r="U13" i="1"/>
  <c r="V13" i="1"/>
  <c r="V6" i="3" s="1"/>
  <c r="W13" i="1"/>
  <c r="W6" i="3" s="1"/>
  <c r="X13" i="1"/>
  <c r="X6" i="3" s="1"/>
  <c r="C4" i="1"/>
  <c r="D4" i="1"/>
  <c r="F4" i="1" s="1"/>
  <c r="E4" i="1"/>
  <c r="G4" i="1"/>
  <c r="H4" i="1"/>
  <c r="J4" i="1"/>
  <c r="L4" i="1" s="1"/>
  <c r="K4" i="1"/>
  <c r="M4" i="1"/>
  <c r="N4" i="1"/>
  <c r="O4" i="1"/>
  <c r="P4" i="1"/>
  <c r="Q4" i="1"/>
  <c r="R4" i="1"/>
  <c r="S4" i="1"/>
  <c r="T4" i="1"/>
  <c r="U4" i="1"/>
  <c r="V4" i="1"/>
  <c r="W4" i="1"/>
  <c r="X4" i="1"/>
  <c r="C2" i="1"/>
  <c r="D2" i="1"/>
  <c r="E2" i="1"/>
  <c r="G2" i="1"/>
  <c r="H2" i="1"/>
  <c r="J2" i="1"/>
  <c r="L2" i="1" s="1"/>
  <c r="K2" i="1"/>
  <c r="M2" i="1"/>
  <c r="N2" i="1"/>
  <c r="O2" i="1"/>
  <c r="P2" i="1"/>
  <c r="Q2" i="1"/>
  <c r="R2" i="1"/>
  <c r="S2" i="1"/>
  <c r="T2" i="1"/>
  <c r="U2" i="1"/>
  <c r="V2" i="1"/>
  <c r="W2" i="1"/>
  <c r="X2" i="1"/>
  <c r="B8" i="1"/>
  <c r="B11" i="1"/>
  <c r="B7" i="1"/>
  <c r="B7" i="3" s="1"/>
  <c r="B5" i="1"/>
  <c r="B12" i="1"/>
  <c r="B10" i="1"/>
  <c r="B3" i="3" s="1"/>
  <c r="B6" i="1"/>
  <c r="B8" i="3" s="1"/>
  <c r="B9" i="1"/>
  <c r="B13" i="1"/>
  <c r="B4" i="1"/>
  <c r="B2" i="1"/>
  <c r="B14" i="1"/>
  <c r="J8" i="3" l="1"/>
  <c r="L6" i="1"/>
  <c r="G7" i="3"/>
  <c r="I7" i="1"/>
  <c r="I4" i="1"/>
  <c r="J6" i="3"/>
  <c r="L13" i="1"/>
  <c r="F9" i="1"/>
  <c r="L5" i="1"/>
  <c r="L8" i="1"/>
  <c r="F2" i="1"/>
  <c r="G8" i="3"/>
  <c r="I6" i="1"/>
  <c r="I12" i="1"/>
  <c r="L12" i="1"/>
  <c r="L11" i="1"/>
  <c r="G6" i="3"/>
  <c r="I13" i="1"/>
  <c r="L9" i="1"/>
  <c r="J3" i="3"/>
  <c r="L10" i="1"/>
  <c r="D3" i="3"/>
  <c r="F10" i="1"/>
  <c r="I5" i="1"/>
  <c r="J7" i="3"/>
  <c r="L7" i="1"/>
  <c r="D7" i="3"/>
  <c r="F7" i="1"/>
  <c r="I8" i="1"/>
  <c r="D8" i="3"/>
  <c r="F6" i="1"/>
  <c r="I2" i="1"/>
  <c r="D6" i="3"/>
  <c r="F13" i="1"/>
  <c r="G3" i="3"/>
  <c r="I10" i="1"/>
  <c r="F14" i="1"/>
  <c r="F12" i="1"/>
  <c r="I14" i="1"/>
  <c r="B6" i="3"/>
  <c r="U6" i="3"/>
  <c r="O6" i="3"/>
  <c r="I6" i="3"/>
  <c r="C6" i="3"/>
  <c r="F475" i="1"/>
  <c r="F476" i="1"/>
  <c r="F477" i="1"/>
  <c r="F478" i="1"/>
  <c r="F479" i="1"/>
  <c r="F480" i="1"/>
  <c r="B196" i="2"/>
</calcChain>
</file>

<file path=xl/sharedStrings.xml><?xml version="1.0" encoding="utf-8"?>
<sst xmlns="http://schemas.openxmlformats.org/spreadsheetml/2006/main" count="590" uniqueCount="315">
  <si>
    <t>Nombre</t>
  </si>
  <si>
    <t>MIN</t>
  </si>
  <si>
    <t>PT</t>
  </si>
  <si>
    <t>T2 IN</t>
  </si>
  <si>
    <t>T2 AN</t>
  </si>
  <si>
    <t>T3 IN</t>
  </si>
  <si>
    <t>T3 AN</t>
  </si>
  <si>
    <t>TL IN</t>
  </si>
  <si>
    <t>TL AN</t>
  </si>
  <si>
    <t>RO</t>
  </si>
  <si>
    <t>RD</t>
  </si>
  <si>
    <t>RT</t>
  </si>
  <si>
    <t>AS</t>
  </si>
  <si>
    <t>BR</t>
  </si>
  <si>
    <t>BP</t>
  </si>
  <si>
    <t>TF</t>
  </si>
  <si>
    <t>TC</t>
  </si>
  <si>
    <t>MT</t>
  </si>
  <si>
    <t>FC</t>
  </si>
  <si>
    <t>FR</t>
  </si>
  <si>
    <t>VA</t>
  </si>
  <si>
    <t>T2 %</t>
  </si>
  <si>
    <t>T3 %</t>
  </si>
  <si>
    <t>TL %</t>
  </si>
  <si>
    <t>ALI Joahn van Zegeren</t>
  </si>
  <si>
    <t>ALI Walter Cabral</t>
  </si>
  <si>
    <t>ALI Guillem Arcos</t>
  </si>
  <si>
    <t>ALI Osvaldas Matulionis</t>
  </si>
  <si>
    <t>ALI Pedro Llompart</t>
  </si>
  <si>
    <t>ALI Justin Pitts</t>
  </si>
  <si>
    <t>ALI Gerel Simmons</t>
  </si>
  <si>
    <t>ALI Joan Tomas</t>
  </si>
  <si>
    <t>ALI Rolandas Jakstas</t>
  </si>
  <si>
    <t>ALI Carlos Noguerol</t>
  </si>
  <si>
    <t>ALI Aaron Menzies</t>
  </si>
  <si>
    <t>(+/-)</t>
  </si>
  <si>
    <t>ALM Jalen Nesbitt</t>
  </si>
  <si>
    <t>ALM Anthony Lee</t>
  </si>
  <si>
    <t>ALM Eddy Polanco</t>
  </si>
  <si>
    <t>ALM Carles Bivia</t>
  </si>
  <si>
    <t>ALM Kevin Bercy</t>
  </si>
  <si>
    <t>ALM Fabio Santana</t>
  </si>
  <si>
    <t>ALM Josep Perez</t>
  </si>
  <si>
    <t>ALM Robertas Grabauskas</t>
  </si>
  <si>
    <t>ALM Arvydas Gydra</t>
  </si>
  <si>
    <t>ALM Edu Martinez</t>
  </si>
  <si>
    <t>ALM Ioannis Dimakopoulos</t>
  </si>
  <si>
    <t>ALM Justinas Olechnavicius</t>
  </si>
  <si>
    <t>CAC Benoit Mbala</t>
  </si>
  <si>
    <t>CAC Devin Schmidt</t>
  </si>
  <si>
    <t>CAC Mateo Díaz</t>
  </si>
  <si>
    <t>CAC Jorge Sanz</t>
  </si>
  <si>
    <t>CAC Manuel Rodriguez</t>
  </si>
  <si>
    <t>CAC Jaume Lobo</t>
  </si>
  <si>
    <t>CAC Julen Olaizola</t>
  </si>
  <si>
    <t>CAC Duje Dukan</t>
  </si>
  <si>
    <t>CAC Romaric Belemene</t>
  </si>
  <si>
    <t>CAC Carlos Toledo</t>
  </si>
  <si>
    <t>CAS Davis Rozitis</t>
  </si>
  <si>
    <t>CAS Edu Duran</t>
  </si>
  <si>
    <t>CAS Oscar Alvarado</t>
  </si>
  <si>
    <t>CAS Joan Faner</t>
  </si>
  <si>
    <t>CAS Jorge Bilbao</t>
  </si>
  <si>
    <t>CAS Pablo Hernández</t>
  </si>
  <si>
    <t>CAS Joel Sabat</t>
  </si>
  <si>
    <t>CAS Andres Roig</t>
  </si>
  <si>
    <t>CAS Pedro Lopez</t>
  </si>
  <si>
    <t>CAS Calvin Hermanson</t>
  </si>
  <si>
    <t>CAS Frederic Sutz</t>
  </si>
  <si>
    <t>CAS Kai Edwards</t>
  </si>
  <si>
    <t>CAS David Hook</t>
  </si>
  <si>
    <t>COR Ashley Hamilton</t>
  </si>
  <si>
    <t>COR Joahn Lofberg</t>
  </si>
  <si>
    <t>COR Kadre Gray</t>
  </si>
  <si>
    <t>COR Soluade Mo</t>
  </si>
  <si>
    <t>COR Roeland Schaftenaar</t>
  </si>
  <si>
    <t>COR Jorge García</t>
  </si>
  <si>
    <t>COR Javi Vega</t>
  </si>
  <si>
    <t>COR Mikel Sanz</t>
  </si>
  <si>
    <t>COR Zach Monaghan</t>
  </si>
  <si>
    <t>COR Alex Hernández</t>
  </si>
  <si>
    <t>COR Nick Ward</t>
  </si>
  <si>
    <t>EST Edwin Jackson</t>
  </si>
  <si>
    <t>EST Adams Sola</t>
  </si>
  <si>
    <t>EST Lucas Faggiano</t>
  </si>
  <si>
    <t>EST Johnny Dee</t>
  </si>
  <si>
    <t>EST Nacho Martin</t>
  </si>
  <si>
    <t>EST Felipe dos Anjos</t>
  </si>
  <si>
    <t>EST Darel Poirier</t>
  </si>
  <si>
    <t>EST Emil Stoilov</t>
  </si>
  <si>
    <t>EST Ruben Dominguez</t>
  </si>
  <si>
    <t>EST Hector Alderete</t>
  </si>
  <si>
    <t>EST Ignacio Arroyo</t>
  </si>
  <si>
    <t>EST Javier Beirán</t>
  </si>
  <si>
    <t>EST Nicolas de Jong</t>
  </si>
  <si>
    <t>GIR Albert Sabat</t>
  </si>
  <si>
    <t>GIR Eric Vila</t>
  </si>
  <si>
    <t>GIR Kamaro Jawara</t>
  </si>
  <si>
    <t>GIR Mads Bonde Sturup</t>
  </si>
  <si>
    <t>GIR Robert Coisialls</t>
  </si>
  <si>
    <t>GIR Pol Molins</t>
  </si>
  <si>
    <t>GIR Kaspars Vecvagars</t>
  </si>
  <si>
    <t>GIR Josep Franch</t>
  </si>
  <si>
    <t>GIR Olaf Schaftenaar</t>
  </si>
  <si>
    <t>GIR Jaume Sorolla</t>
  </si>
  <si>
    <t>GIR Gerard Sevillano</t>
  </si>
  <si>
    <t>GIR Gonçalo Pereira</t>
  </si>
  <si>
    <t>GRA Thomas Bropleh</t>
  </si>
  <si>
    <t>GRA Mamadou Niang</t>
  </si>
  <si>
    <t>GRA German Martínez</t>
  </si>
  <si>
    <t>GRA Edu Gatell</t>
  </si>
  <si>
    <t>GRA Christian Diaz</t>
  </si>
  <si>
    <t>GRA Lluis Costa</t>
  </si>
  <si>
    <t>GRA Pere Tomás</t>
  </si>
  <si>
    <t>GRA David Iriarte</t>
  </si>
  <si>
    <t>GRA James Ellissor</t>
  </si>
  <si>
    <t>GRA Jacobo Díaz</t>
  </si>
  <si>
    <t>EST Nemanja Durisic</t>
  </si>
  <si>
    <t>CAC Alex Trapote</t>
  </si>
  <si>
    <t>COR Atoumane Diagne</t>
  </si>
  <si>
    <t>GRA Joan Pardina</t>
  </si>
  <si>
    <t>CAC Eduardo Chacón</t>
  </si>
  <si>
    <t>CAS José María Torres</t>
  </si>
  <si>
    <t>CAC Javier Vasallo</t>
  </si>
  <si>
    <t>COR Santiago Martínez</t>
  </si>
  <si>
    <t>CAS Njegos Sikiras</t>
  </si>
  <si>
    <t>GIR Marc Gasol</t>
  </si>
  <si>
    <t>ALI Fran Pilepic</t>
  </si>
  <si>
    <t>CAS Boyd de Vries</t>
  </si>
  <si>
    <t>EST Kevin Larsen</t>
  </si>
  <si>
    <t>GIR Maximo Fjellerup</t>
  </si>
  <si>
    <t>GRA Ricardo Martín</t>
  </si>
  <si>
    <t>GUI Benjamin Simons</t>
  </si>
  <si>
    <t>GUI Aegir Steinarsson</t>
  </si>
  <si>
    <t>GUI Aitor Zubizarreta</t>
  </si>
  <si>
    <t>GUI Charles Barton</t>
  </si>
  <si>
    <t>GUI Mikel Motos</t>
  </si>
  <si>
    <t>GUI Urko González</t>
  </si>
  <si>
    <t>GUI Xabier Beraza</t>
  </si>
  <si>
    <t>GUI Ander Martinez</t>
  </si>
  <si>
    <t>GUI Kyle Mallers</t>
  </si>
  <si>
    <t>GUI Mario Delas</t>
  </si>
  <si>
    <t>GUI Domagoj Proleta</t>
  </si>
  <si>
    <t>GUI Azaro Roker</t>
  </si>
  <si>
    <t>HUE Lewis Rowan</t>
  </si>
  <si>
    <t>HUE Pavle Stosic</t>
  </si>
  <si>
    <t>HUE Keith Omoerah</t>
  </si>
  <si>
    <t>HUE Pablo Ferreiro</t>
  </si>
  <si>
    <t>HUE Jorge Lafuente</t>
  </si>
  <si>
    <t>HUE Rafa Casanova</t>
  </si>
  <si>
    <t>HUE Ander Urdiain</t>
  </si>
  <si>
    <t>HUE Jaime Fernandez</t>
  </si>
  <si>
    <t>HUE Aleksandar Andrejevic</t>
  </si>
  <si>
    <t>HUE Aday Mara</t>
  </si>
  <si>
    <t>HUE Aitor Etxeguren</t>
  </si>
  <si>
    <t>HUE Xavier Rey</t>
  </si>
  <si>
    <t>HUE Javier García</t>
  </si>
  <si>
    <t>HUE Ayoze Alonso</t>
  </si>
  <si>
    <t>HUE Devon van Onstrum</t>
  </si>
  <si>
    <t>HUE Álex Fernádez</t>
  </si>
  <si>
    <t>JUA Ondrej Hanzlik</t>
  </si>
  <si>
    <t>JUA Beñat Hevia</t>
  </si>
  <si>
    <t>JUA Pavel Savkov</t>
  </si>
  <si>
    <t>JUA Ierai Aizpitarte</t>
  </si>
  <si>
    <t>JUA Iñigo Royo</t>
  </si>
  <si>
    <t>JUA Manex Ansorregui</t>
  </si>
  <si>
    <t>JUA Menno Dijkstra</t>
  </si>
  <si>
    <t>JUA Sidy Cissoko</t>
  </si>
  <si>
    <t>JUA Ibon Guridi</t>
  </si>
  <si>
    <t>JUA Rodrigo Seoane</t>
  </si>
  <si>
    <t>JUA Ryan Nicholas</t>
  </si>
  <si>
    <t>JUA Abdou Thiam</t>
  </si>
  <si>
    <t>LLE Ibou Badji</t>
  </si>
  <si>
    <t>LLE Pau Sarrate</t>
  </si>
  <si>
    <t>LLE Xavi Mata</t>
  </si>
  <si>
    <t>LLE Mark Hugues</t>
  </si>
  <si>
    <t>LLE Thoma Schreiner</t>
  </si>
  <si>
    <t>LLE David Cuellar</t>
  </si>
  <si>
    <t>LLE Miguel Gonzalez</t>
  </si>
  <si>
    <t>LLE Albert Lafuente</t>
  </si>
  <si>
    <t>LLE Ignacio Rosa</t>
  </si>
  <si>
    <t>LLE Massine Fall</t>
  </si>
  <si>
    <t>LLE Shaquille Cleare</t>
  </si>
  <si>
    <t>LLE Michael Carrera</t>
  </si>
  <si>
    <t>LLE Matej Kavas</t>
  </si>
  <si>
    <t>LLE Alex de Celis</t>
  </si>
  <si>
    <t>MEL Bobby Harris</t>
  </si>
  <si>
    <t>MEL Alex Llorca</t>
  </si>
  <si>
    <t>MEL Sergio Mendiola</t>
  </si>
  <si>
    <t>MEL Gaizka Maiza</t>
  </si>
  <si>
    <t>MEL Thomas de Thaey</t>
  </si>
  <si>
    <t>MEL Nedim Dedovic</t>
  </si>
  <si>
    <t>MEL Nikola Rakocevic</t>
  </si>
  <si>
    <t>MEL Mouhamed Barro</t>
  </si>
  <si>
    <t>MEL Álex Mazaira</t>
  </si>
  <si>
    <t>MEL Amaury Gorgemans</t>
  </si>
  <si>
    <t>MEL Adrián Chapela</t>
  </si>
  <si>
    <t>MEL Pablo Sánchez</t>
  </si>
  <si>
    <t>MEL Fausto Ruesga</t>
  </si>
  <si>
    <t>OVI Andrew Kostecka III</t>
  </si>
  <si>
    <t>OVI Harald Frey</t>
  </si>
  <si>
    <t>OVI Alonso Meana</t>
  </si>
  <si>
    <t>OVI Alberto Martin</t>
  </si>
  <si>
    <t>OVI Mathiu Kamba</t>
  </si>
  <si>
    <t>OVI Oliver Arteaga</t>
  </si>
  <si>
    <t>OVI Alexis Bartolomé</t>
  </si>
  <si>
    <t>OVI Herve Kabasele</t>
  </si>
  <si>
    <t>OVI Marc Martí</t>
  </si>
  <si>
    <t>OVI Roberto Cubero</t>
  </si>
  <si>
    <t>OVI Anthony Elchi</t>
  </si>
  <si>
    <t>OVI Jeff Xavier</t>
  </si>
  <si>
    <t>OVI Sean McDonnell</t>
  </si>
  <si>
    <t>OVI Raúl Lobaco</t>
  </si>
  <si>
    <t>PAL Devine Eke</t>
  </si>
  <si>
    <t>PAL Micah Speight</t>
  </si>
  <si>
    <t>PAL Chumi Ortega</t>
  </si>
  <si>
    <t>PAL Robert Blumbergs</t>
  </si>
  <si>
    <t>PAL Juan Rubio</t>
  </si>
  <si>
    <t>PAL Prince Ali</t>
  </si>
  <si>
    <t>PAL Noah Allen</t>
  </si>
  <si>
    <t>PAL Bamba Fall</t>
  </si>
  <si>
    <t>PAL Tomas Pavelka</t>
  </si>
  <si>
    <t>PAL Dani Rodriguez</t>
  </si>
  <si>
    <t>PAL Chuso González</t>
  </si>
  <si>
    <t>PAL Moustapha Barro</t>
  </si>
  <si>
    <t>PRA Yannick Kraag</t>
  </si>
  <si>
    <t>PRA Sergi Costa</t>
  </si>
  <si>
    <t>PRA Tarontate Crockett JR</t>
  </si>
  <si>
    <t>PRA Zsombor Maronka</t>
  </si>
  <si>
    <t>PRA Pol Olivier</t>
  </si>
  <si>
    <t>PRA Kirss Helmanis</t>
  </si>
  <si>
    <t>PRA Jordi Rodriguez Stegemeijer</t>
  </si>
  <si>
    <t>PRA Arnau Parrado</t>
  </si>
  <si>
    <t>PRA Juan Coffi</t>
  </si>
  <si>
    <t>PRA Adria Domenech</t>
  </si>
  <si>
    <t>PRA Andres Ibarguen</t>
  </si>
  <si>
    <t>PRA Marc Blanch</t>
  </si>
  <si>
    <t>PRA Miguel Allen</t>
  </si>
  <si>
    <t>PRA John Florveus</t>
  </si>
  <si>
    <t>PRA Ruben de Oliveira</t>
  </si>
  <si>
    <t>VAL Alex Wintering</t>
  </si>
  <si>
    <t>VAL Fernando Revilla</t>
  </si>
  <si>
    <t>VAL Juan García-Abril</t>
  </si>
  <si>
    <t>VAL Jann Puidet</t>
  </si>
  <si>
    <t>VAL Sylvester Berg</t>
  </si>
  <si>
    <t>VAL Davids Geks</t>
  </si>
  <si>
    <t>VAL Melwin Pantzar</t>
  </si>
  <si>
    <t>VAL Justin Raffington</t>
  </si>
  <si>
    <t>VAL Sergio de la Fuente</t>
  </si>
  <si>
    <t>VAL Jordy Kuiper</t>
  </si>
  <si>
    <t>VAL Kavion Pippen</t>
  </si>
  <si>
    <t>PLM Marc Peñarroya</t>
  </si>
  <si>
    <t>PLM Wesley Van Beck</t>
  </si>
  <si>
    <t>PLM Pol Figueras</t>
  </si>
  <si>
    <t>PLM Maximo Fjellerup</t>
  </si>
  <si>
    <t>PLM Konstantin Kostadnov</t>
  </si>
  <si>
    <t>PLM Joan Feliu</t>
  </si>
  <si>
    <t>PLM Tomas Pavelka</t>
  </si>
  <si>
    <t>PLM Victor Moreno</t>
  </si>
  <si>
    <t>PLM Fausto Ruesga</t>
  </si>
  <si>
    <t>PLM Amadi Ikpeze</t>
  </si>
  <si>
    <t>PLM Joel Tshilumbu</t>
  </si>
  <si>
    <t>PLM Yannis Mendy</t>
  </si>
  <si>
    <t>PLM Olle Lundqvist</t>
  </si>
  <si>
    <t>PLM Elijah Brown</t>
  </si>
  <si>
    <t>PLM Pavel Marinov</t>
  </si>
  <si>
    <t>PLM Robert Coasialls</t>
  </si>
  <si>
    <t>GUI Xabier Oroz</t>
  </si>
  <si>
    <t xml:space="preserve">PAL Paul Jorgensen </t>
  </si>
  <si>
    <t>PAL/PLM Tomas Pavelka</t>
  </si>
  <si>
    <t>Partidos</t>
  </si>
  <si>
    <t>CAS Edu Duran (lesion)</t>
  </si>
  <si>
    <t>ALM Anthony Lee (salida)</t>
  </si>
  <si>
    <t>EST Darel Poirier (lesion)</t>
  </si>
  <si>
    <t>EST Nicolas de Jong (salida)</t>
  </si>
  <si>
    <t>GIR/ PLM Robert Coisialls</t>
  </si>
  <si>
    <t>COR Chris Ndow</t>
  </si>
  <si>
    <t>ALI Alejandro Galán</t>
  </si>
  <si>
    <t>PLM/ GIR Maximo Fjellerup</t>
  </si>
  <si>
    <t>PLM/ MEL Fausto Ruesga</t>
  </si>
  <si>
    <t>ALI Walter Cabral (salida)</t>
  </si>
  <si>
    <t>PLM Yannis Mendy (salida)</t>
  </si>
  <si>
    <t>PLM Fausto Ruesga (salida)</t>
  </si>
  <si>
    <t>PLM Victor Moreno (salilda)</t>
  </si>
  <si>
    <t>PLM Maximo Fjellerup (salida)</t>
  </si>
  <si>
    <t>PRA John Florveus (salida)</t>
  </si>
  <si>
    <t>PAL Tomas Pavelka (salida)</t>
  </si>
  <si>
    <t>PAL Devine Eke (salida)</t>
  </si>
  <si>
    <t>OVI Marc Martí (lesión)</t>
  </si>
  <si>
    <t>OVI Alberto Martin (salida)</t>
  </si>
  <si>
    <t>OVI Harald Frey (salida)</t>
  </si>
  <si>
    <t>OVI Andrew Kostecka III (salida)</t>
  </si>
  <si>
    <t>MEL Victor Mukama (salida)</t>
  </si>
  <si>
    <t>MEL Bobby Harris (salida)</t>
  </si>
  <si>
    <t>LLE Massine Fall (salida)</t>
  </si>
  <si>
    <t>HUE Aleksandar Andrejevic (salida)</t>
  </si>
  <si>
    <t>HUE Keith Omoerah (salida)</t>
  </si>
  <si>
    <t>GUI Azaro Roker (salida)</t>
  </si>
  <si>
    <t>GIR Robert Coisialls (salida)</t>
  </si>
  <si>
    <t>OVI Olle Lundqvist</t>
  </si>
  <si>
    <t>PLM Olle Lundqvist (salida)</t>
  </si>
  <si>
    <t>PLM/ OVI Olle Lundqvist</t>
  </si>
  <si>
    <t>HUE Lewis Rowan (salida)</t>
  </si>
  <si>
    <t>MEL Thomas de Thaey (salida)</t>
  </si>
  <si>
    <t>HUE Devon van Onstrum (salida)</t>
  </si>
  <si>
    <t>MEL Sergio Mendiola (salida)</t>
  </si>
  <si>
    <t>MEL Devon van Onstrum</t>
  </si>
  <si>
    <t>HUE/ MEL Devon van Onstrum</t>
  </si>
  <si>
    <t>MEL/ JUA Sergio Mendiola</t>
  </si>
  <si>
    <t>JUA Sergio Mendiola</t>
  </si>
  <si>
    <t>OVI Hansel Atienza</t>
  </si>
  <si>
    <t>ALI Gerel Simmons (salida)</t>
  </si>
  <si>
    <t>EST Alex Urtasun</t>
  </si>
  <si>
    <t>VAL Dominic Gilbert</t>
  </si>
  <si>
    <t>GRA Ramón Vilá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</si>
</sst>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10" fontId="0" fillId="0" borderId="0" xfId="0" applyNumberFormat="1"/>
    <xf numFmtId="0" fontId="0" fillId="0" borderId="0" xfId="0" applyBorder="1"/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left"/>
      <protection hidden="1"/>
    </xf>
    <xf numFmtId="10" fontId="0" fillId="0" borderId="0" xfId="0" applyNumberForma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6" xfId="0" applyFill="1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left"/>
      <protection hidden="1"/>
    </xf>
    <xf numFmtId="0" fontId="0" fillId="3" borderId="5" xfId="0" applyFill="1" applyBorder="1" applyAlignment="1" applyProtection="1">
      <alignment horizontal="left"/>
      <protection hidden="1"/>
    </xf>
    <xf numFmtId="0" fontId="0" fillId="2" borderId="5" xfId="0" applyFill="1" applyBorder="1" applyAlignment="1" applyProtection="1">
      <alignment horizontal="left"/>
      <protection hidden="1"/>
    </xf>
    <xf numFmtId="0" fontId="0" fillId="0" borderId="6" xfId="0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3" borderId="6" xfId="0" applyFill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0" fillId="3" borderId="9" xfId="0" applyFill="1" applyBorder="1" applyProtection="1"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2" borderId="8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2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4" xfId="0" applyBorder="1" applyAlignment="1" applyProtection="1">
      <alignment horizontal="center"/>
      <protection locked="0" hidden="1"/>
    </xf>
    <xf numFmtId="0" fontId="0" fillId="0" borderId="0" xfId="0" applyFill="1" applyBorder="1" applyAlignment="1" applyProtection="1">
      <alignment horizontal="center"/>
      <protection locked="0" hidden="1"/>
    </xf>
    <xf numFmtId="0" fontId="0" fillId="2" borderId="0" xfId="0" applyFill="1" applyBorder="1" applyAlignment="1" applyProtection="1">
      <alignment horizontal="left"/>
      <protection locked="0" hidden="1"/>
    </xf>
    <xf numFmtId="2" fontId="0" fillId="0" borderId="0" xfId="0" applyNumberFormat="1" applyProtection="1">
      <protection locked="0" hidden="1"/>
    </xf>
    <xf numFmtId="10" fontId="0" fillId="0" borderId="0" xfId="0" applyNumberFormat="1" applyProtection="1">
      <protection locked="0" hidden="1"/>
    </xf>
    <xf numFmtId="0" fontId="0" fillId="2" borderId="0" xfId="0" applyFill="1" applyAlignment="1" applyProtection="1">
      <alignment horizontal="left"/>
      <protection locked="0" hidden="1"/>
    </xf>
    <xf numFmtId="0" fontId="0" fillId="0" borderId="0" xfId="0" applyProtection="1">
      <protection locked="0" hidden="1"/>
    </xf>
    <xf numFmtId="0" fontId="0" fillId="0" borderId="0" xfId="0" applyBorder="1" applyAlignment="1" applyProtection="1">
      <alignment horizontal="left"/>
      <protection locked="0" hidden="1"/>
    </xf>
    <xf numFmtId="0" fontId="0" fillId="3" borderId="0" xfId="0" applyFill="1" applyBorder="1" applyAlignment="1" applyProtection="1">
      <alignment horizontal="left"/>
      <protection locked="0" hidden="1"/>
    </xf>
    <xf numFmtId="0" fontId="0" fillId="2" borderId="0" xfId="0" applyFill="1" applyBorder="1" applyProtection="1">
      <protection locked="0" hidden="1"/>
    </xf>
    <xf numFmtId="0" fontId="0" fillId="0" borderId="0" xfId="0" applyAlignment="1" applyProtection="1">
      <alignment horizontal="left"/>
      <protection locked="0" hidden="1"/>
    </xf>
    <xf numFmtId="0" fontId="0" fillId="0" borderId="6" xfId="0" applyBorder="1" applyAlignment="1" applyProtection="1">
      <alignment horizontal="left"/>
      <protection locked="0" hidden="1"/>
    </xf>
    <xf numFmtId="0" fontId="0" fillId="2" borderId="6" xfId="0" applyFill="1" applyBorder="1" applyAlignment="1" applyProtection="1">
      <alignment horizontal="left"/>
      <protection locked="0" hidden="1"/>
    </xf>
    <xf numFmtId="0" fontId="0" fillId="2" borderId="9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0" borderId="5" xfId="0" applyBorder="1" applyAlignment="1" applyProtection="1">
      <alignment horizontal="left"/>
      <protection locked="0" hidden="1"/>
    </xf>
    <xf numFmtId="0" fontId="0" fillId="2" borderId="5" xfId="0" applyFill="1" applyBorder="1" applyAlignment="1" applyProtection="1">
      <alignment horizontal="left"/>
      <protection locked="0" hidden="1"/>
    </xf>
    <xf numFmtId="0" fontId="0" fillId="3" borderId="6" xfId="0" applyFill="1" applyBorder="1" applyAlignment="1" applyProtection="1">
      <alignment horizontal="left"/>
      <protection locked="0" hidden="1"/>
    </xf>
    <xf numFmtId="0" fontId="0" fillId="0" borderId="6" xfId="0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3" borderId="0" xfId="0" applyFill="1" applyBorder="1" applyProtection="1">
      <protection locked="0" hidden="1"/>
    </xf>
    <xf numFmtId="0" fontId="0" fillId="3" borderId="7" xfId="0" applyFill="1" applyBorder="1" applyAlignment="1" applyProtection="1">
      <alignment horizontal="left"/>
      <protection locked="0" hidden="1"/>
    </xf>
    <xf numFmtId="0" fontId="0" fillId="0" borderId="0" xfId="0" applyBorder="1" applyProtection="1">
      <protection locked="0" hidden="1"/>
    </xf>
    <xf numFmtId="0" fontId="0" fillId="3" borderId="0" xfId="0" applyFill="1" applyAlignment="1" applyProtection="1">
      <alignment horizontal="left"/>
      <protection locked="0" hidden="1"/>
    </xf>
    <xf numFmtId="0" fontId="0" fillId="2" borderId="8" xfId="0" applyFill="1" applyBorder="1" applyAlignment="1" applyProtection="1">
      <alignment horizontal="left"/>
      <protection locked="0" hidden="1"/>
    </xf>
    <xf numFmtId="0" fontId="0" fillId="3" borderId="5" xfId="0" applyFill="1" applyBorder="1" applyAlignment="1" applyProtection="1">
      <alignment horizontal="left"/>
      <protection locked="0" hidden="1"/>
    </xf>
    <xf numFmtId="0" fontId="0" fillId="3" borderId="6" xfId="0" applyFill="1" applyBorder="1" applyProtection="1">
      <protection locked="0" hidden="1"/>
    </xf>
    <xf numFmtId="0" fontId="0" fillId="0" borderId="7" xfId="0" applyBorder="1" applyProtection="1">
      <protection locked="0" hidden="1"/>
    </xf>
    <xf numFmtId="0" fontId="0" fillId="0" borderId="5" xfId="0" applyBorder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4" borderId="3" xfId="0" applyFill="1" applyBorder="1" applyAlignment="1" applyProtection="1">
      <alignment horizontal="left"/>
      <protection hidden="1"/>
    </xf>
    <xf numFmtId="2" fontId="0" fillId="0" borderId="4" xfId="0" applyNumberFormat="1" applyBorder="1" applyProtection="1">
      <protection hidden="1"/>
    </xf>
    <xf numFmtId="2" fontId="0" fillId="0" borderId="2" xfId="0" applyNumberFormat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4" borderId="7" xfId="0" applyFill="1" applyBorder="1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4" xfId="0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ALICANT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HUESC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JUARIST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LLEID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MELILL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OVIEDO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PALENCI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PRA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VALLADOLID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PAL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ALMANS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CACER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CASTELL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CORU&#209;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ESTUDIANT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GIRON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GRANAD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ST/GUIPUZKO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MEDIAS"/>
      <sheetName val="JUGADORES T"/>
      <sheetName val="JUGADORES M"/>
      <sheetName val="21.ESTUDIANTES"/>
      <sheetName val="13.Coruña"/>
      <sheetName val="1.OVIEDO"/>
      <sheetName val="2.Lleida"/>
      <sheetName val="3.MELILLA"/>
      <sheetName val="4.Estudiantes"/>
      <sheetName val="5.Palma"/>
      <sheetName val="6.JUARISTI"/>
      <sheetName val="7.Prat"/>
      <sheetName val="8.CASTELLON"/>
      <sheetName val="9.Almansa"/>
      <sheetName val="10.CACERES"/>
      <sheetName val="11.Valladolid"/>
      <sheetName val="12.GRANADA"/>
      <sheetName val="14.GUIPUZKOA"/>
      <sheetName val="15.Huesca"/>
      <sheetName val="16.PALENCIA"/>
      <sheetName val="17.Girona"/>
      <sheetName val="18.Oviedo"/>
      <sheetName val="19.LLEIDA"/>
      <sheetName val="20.Melilla"/>
    </sheetNames>
    <sheetDataSet>
      <sheetData sheetId="0"/>
      <sheetData sheetId="1"/>
      <sheetData sheetId="2">
        <row r="3">
          <cell r="B3">
            <v>134</v>
          </cell>
          <cell r="C3">
            <v>32</v>
          </cell>
          <cell r="D3">
            <v>10</v>
          </cell>
          <cell r="E3">
            <v>21</v>
          </cell>
          <cell r="G3">
            <v>2</v>
          </cell>
          <cell r="H3">
            <v>7</v>
          </cell>
          <cell r="J3">
            <v>6</v>
          </cell>
          <cell r="K3">
            <v>9</v>
          </cell>
          <cell r="M3">
            <v>15</v>
          </cell>
          <cell r="N3">
            <v>24</v>
          </cell>
          <cell r="O3">
            <v>39</v>
          </cell>
          <cell r="P3">
            <v>5</v>
          </cell>
          <cell r="Q3">
            <v>4</v>
          </cell>
          <cell r="R3">
            <v>3</v>
          </cell>
          <cell r="S3">
            <v>1</v>
          </cell>
          <cell r="T3">
            <v>2</v>
          </cell>
          <cell r="U3">
            <v>1</v>
          </cell>
          <cell r="V3">
            <v>15</v>
          </cell>
          <cell r="W3">
            <v>7</v>
          </cell>
          <cell r="X3">
            <v>51</v>
          </cell>
        </row>
        <row r="4">
          <cell r="B4">
            <v>474</v>
          </cell>
          <cell r="C4">
            <v>259</v>
          </cell>
          <cell r="D4">
            <v>103</v>
          </cell>
          <cell r="E4">
            <v>167</v>
          </cell>
          <cell r="G4">
            <v>0</v>
          </cell>
          <cell r="H4">
            <v>0</v>
          </cell>
          <cell r="J4">
            <v>53</v>
          </cell>
          <cell r="K4">
            <v>72</v>
          </cell>
          <cell r="M4">
            <v>31</v>
          </cell>
          <cell r="N4">
            <v>98</v>
          </cell>
          <cell r="O4">
            <v>129</v>
          </cell>
          <cell r="P4">
            <v>7</v>
          </cell>
          <cell r="Q4">
            <v>9</v>
          </cell>
          <cell r="R4">
            <v>32</v>
          </cell>
          <cell r="S4">
            <v>18</v>
          </cell>
          <cell r="T4">
            <v>9</v>
          </cell>
          <cell r="U4">
            <v>44</v>
          </cell>
          <cell r="V4">
            <v>63</v>
          </cell>
          <cell r="W4">
            <v>65</v>
          </cell>
          <cell r="X4">
            <v>309</v>
          </cell>
        </row>
        <row r="5">
          <cell r="B5">
            <v>595</v>
          </cell>
          <cell r="C5">
            <v>208</v>
          </cell>
          <cell r="D5">
            <v>31</v>
          </cell>
          <cell r="E5">
            <v>58</v>
          </cell>
          <cell r="G5">
            <v>42</v>
          </cell>
          <cell r="H5">
            <v>122</v>
          </cell>
          <cell r="J5">
            <v>20</v>
          </cell>
          <cell r="K5">
            <v>26</v>
          </cell>
          <cell r="M5">
            <v>23</v>
          </cell>
          <cell r="N5">
            <v>79</v>
          </cell>
          <cell r="O5">
            <v>102</v>
          </cell>
          <cell r="P5">
            <v>30</v>
          </cell>
          <cell r="Q5">
            <v>27</v>
          </cell>
          <cell r="R5">
            <v>28</v>
          </cell>
          <cell r="S5">
            <v>3</v>
          </cell>
          <cell r="T5">
            <v>1</v>
          </cell>
          <cell r="U5">
            <v>0</v>
          </cell>
          <cell r="V5">
            <v>44</v>
          </cell>
          <cell r="W5">
            <v>34</v>
          </cell>
          <cell r="X5">
            <v>219</v>
          </cell>
        </row>
        <row r="6">
          <cell r="B6">
            <v>238</v>
          </cell>
          <cell r="C6">
            <v>60</v>
          </cell>
          <cell r="D6">
            <v>23</v>
          </cell>
          <cell r="E6">
            <v>44</v>
          </cell>
          <cell r="G6">
            <v>1</v>
          </cell>
          <cell r="H6">
            <v>12</v>
          </cell>
          <cell r="J6">
            <v>11</v>
          </cell>
          <cell r="K6">
            <v>17</v>
          </cell>
          <cell r="M6">
            <v>10</v>
          </cell>
          <cell r="N6">
            <v>31</v>
          </cell>
          <cell r="O6">
            <v>41</v>
          </cell>
          <cell r="P6">
            <v>17</v>
          </cell>
          <cell r="Q6">
            <v>10</v>
          </cell>
          <cell r="R6">
            <v>16</v>
          </cell>
          <cell r="S6">
            <v>5</v>
          </cell>
          <cell r="T6">
            <v>5</v>
          </cell>
          <cell r="U6">
            <v>3</v>
          </cell>
          <cell r="V6">
            <v>28</v>
          </cell>
          <cell r="W6">
            <v>17</v>
          </cell>
          <cell r="X6">
            <v>68</v>
          </cell>
        </row>
        <row r="7">
          <cell r="B7">
            <v>408</v>
          </cell>
          <cell r="C7">
            <v>217</v>
          </cell>
          <cell r="D7">
            <v>39</v>
          </cell>
          <cell r="E7">
            <v>68</v>
          </cell>
          <cell r="G7">
            <v>35</v>
          </cell>
          <cell r="H7">
            <v>98</v>
          </cell>
          <cell r="J7">
            <v>34</v>
          </cell>
          <cell r="K7">
            <v>38</v>
          </cell>
          <cell r="M7">
            <v>4</v>
          </cell>
          <cell r="N7">
            <v>28</v>
          </cell>
          <cell r="O7">
            <v>32</v>
          </cell>
          <cell r="P7">
            <v>22</v>
          </cell>
          <cell r="Q7">
            <v>10</v>
          </cell>
          <cell r="R7">
            <v>18</v>
          </cell>
          <cell r="S7">
            <v>0</v>
          </cell>
          <cell r="T7">
            <v>7</v>
          </cell>
          <cell r="U7">
            <v>1</v>
          </cell>
          <cell r="V7">
            <v>28</v>
          </cell>
          <cell r="W7">
            <v>29</v>
          </cell>
          <cell r="X7">
            <v>168</v>
          </cell>
        </row>
        <row r="8">
          <cell r="B8">
            <v>432</v>
          </cell>
          <cell r="C8">
            <v>129</v>
          </cell>
          <cell r="D8">
            <v>24</v>
          </cell>
          <cell r="E8">
            <v>59</v>
          </cell>
          <cell r="G8">
            <v>15</v>
          </cell>
          <cell r="H8">
            <v>49</v>
          </cell>
          <cell r="J8">
            <v>36</v>
          </cell>
          <cell r="K8">
            <v>40</v>
          </cell>
          <cell r="M8">
            <v>4</v>
          </cell>
          <cell r="N8">
            <v>54</v>
          </cell>
          <cell r="O8">
            <v>58</v>
          </cell>
          <cell r="P8">
            <v>98</v>
          </cell>
          <cell r="Q8">
            <v>15</v>
          </cell>
          <cell r="R8">
            <v>35</v>
          </cell>
          <cell r="S8">
            <v>1</v>
          </cell>
          <cell r="T8">
            <v>4</v>
          </cell>
          <cell r="U8">
            <v>0</v>
          </cell>
          <cell r="V8">
            <v>35</v>
          </cell>
          <cell r="W8">
            <v>48</v>
          </cell>
          <cell r="X8">
            <v>206</v>
          </cell>
        </row>
        <row r="9">
          <cell r="B9">
            <v>339</v>
          </cell>
          <cell r="C9">
            <v>96</v>
          </cell>
          <cell r="D9">
            <v>19</v>
          </cell>
          <cell r="E9">
            <v>43</v>
          </cell>
          <cell r="G9">
            <v>16</v>
          </cell>
          <cell r="H9">
            <v>53</v>
          </cell>
          <cell r="J9">
            <v>10</v>
          </cell>
          <cell r="K9">
            <v>11</v>
          </cell>
          <cell r="M9">
            <v>7</v>
          </cell>
          <cell r="N9">
            <v>22</v>
          </cell>
          <cell r="O9">
            <v>29</v>
          </cell>
          <cell r="P9">
            <v>40</v>
          </cell>
          <cell r="Q9">
            <v>12</v>
          </cell>
          <cell r="R9">
            <v>17</v>
          </cell>
          <cell r="S9">
            <v>0</v>
          </cell>
          <cell r="T9">
            <v>7</v>
          </cell>
          <cell r="U9">
            <v>0</v>
          </cell>
          <cell r="V9">
            <v>23</v>
          </cell>
          <cell r="W9">
            <v>28</v>
          </cell>
          <cell r="X9">
            <v>103</v>
          </cell>
        </row>
        <row r="10">
          <cell r="B10">
            <v>544</v>
          </cell>
          <cell r="C10">
            <v>322</v>
          </cell>
          <cell r="D10">
            <v>77</v>
          </cell>
          <cell r="E10">
            <v>142</v>
          </cell>
          <cell r="G10">
            <v>39</v>
          </cell>
          <cell r="H10">
            <v>100</v>
          </cell>
          <cell r="J10">
            <v>51</v>
          </cell>
          <cell r="K10">
            <v>61</v>
          </cell>
          <cell r="M10">
            <v>15</v>
          </cell>
          <cell r="N10">
            <v>41</v>
          </cell>
          <cell r="O10">
            <v>56</v>
          </cell>
          <cell r="P10">
            <v>60</v>
          </cell>
          <cell r="Q10">
            <v>22</v>
          </cell>
          <cell r="R10">
            <v>37</v>
          </cell>
          <cell r="S10">
            <v>3</v>
          </cell>
          <cell r="T10">
            <v>10</v>
          </cell>
          <cell r="U10">
            <v>0</v>
          </cell>
          <cell r="V10">
            <v>34</v>
          </cell>
          <cell r="W10">
            <v>60</v>
          </cell>
          <cell r="X10">
            <v>316</v>
          </cell>
        </row>
        <row r="11">
          <cell r="B11">
            <v>188</v>
          </cell>
          <cell r="C11">
            <v>44</v>
          </cell>
          <cell r="D11">
            <v>8</v>
          </cell>
          <cell r="E11">
            <v>16</v>
          </cell>
          <cell r="G11">
            <v>7</v>
          </cell>
          <cell r="H11">
            <v>40</v>
          </cell>
          <cell r="J11">
            <v>7</v>
          </cell>
          <cell r="K11">
            <v>8</v>
          </cell>
          <cell r="M11">
            <v>5</v>
          </cell>
          <cell r="N11">
            <v>26</v>
          </cell>
          <cell r="O11">
            <v>31</v>
          </cell>
          <cell r="P11">
            <v>7</v>
          </cell>
          <cell r="Q11">
            <v>5</v>
          </cell>
          <cell r="R11">
            <v>7</v>
          </cell>
          <cell r="S11">
            <v>1</v>
          </cell>
          <cell r="T11">
            <v>1</v>
          </cell>
          <cell r="U11">
            <v>0</v>
          </cell>
          <cell r="V11">
            <v>16</v>
          </cell>
          <cell r="W11">
            <v>9</v>
          </cell>
          <cell r="X11">
            <v>32</v>
          </cell>
        </row>
        <row r="12">
          <cell r="B12">
            <v>423</v>
          </cell>
          <cell r="C12">
            <v>166</v>
          </cell>
          <cell r="D12">
            <v>56</v>
          </cell>
          <cell r="E12">
            <v>105</v>
          </cell>
          <cell r="G12">
            <v>7</v>
          </cell>
          <cell r="H12">
            <v>11</v>
          </cell>
          <cell r="J12">
            <v>33</v>
          </cell>
          <cell r="K12">
            <v>44</v>
          </cell>
          <cell r="M12">
            <v>21</v>
          </cell>
          <cell r="N12">
            <v>53</v>
          </cell>
          <cell r="O12">
            <v>74</v>
          </cell>
          <cell r="P12">
            <v>37</v>
          </cell>
          <cell r="Q12">
            <v>11</v>
          </cell>
          <cell r="R12">
            <v>30</v>
          </cell>
          <cell r="S12">
            <v>4</v>
          </cell>
          <cell r="T12">
            <v>2</v>
          </cell>
          <cell r="U12">
            <v>0</v>
          </cell>
          <cell r="V12">
            <v>49</v>
          </cell>
          <cell r="W12">
            <v>49</v>
          </cell>
          <cell r="X12">
            <v>198</v>
          </cell>
        </row>
        <row r="13">
          <cell r="B13">
            <v>173</v>
          </cell>
          <cell r="C13">
            <v>50</v>
          </cell>
          <cell r="D13">
            <v>15</v>
          </cell>
          <cell r="E13">
            <v>31</v>
          </cell>
          <cell r="G13">
            <v>5</v>
          </cell>
          <cell r="H13">
            <v>17</v>
          </cell>
          <cell r="J13">
            <v>5</v>
          </cell>
          <cell r="K13">
            <v>5</v>
          </cell>
          <cell r="M13">
            <v>7</v>
          </cell>
          <cell r="N13">
            <v>21</v>
          </cell>
          <cell r="O13">
            <v>28</v>
          </cell>
          <cell r="P13">
            <v>13</v>
          </cell>
          <cell r="Q13">
            <v>9</v>
          </cell>
          <cell r="R13">
            <v>21</v>
          </cell>
          <cell r="S13">
            <v>0</v>
          </cell>
          <cell r="T13">
            <v>2</v>
          </cell>
          <cell r="U13">
            <v>0</v>
          </cell>
          <cell r="V13">
            <v>29</v>
          </cell>
          <cell r="W13">
            <v>20</v>
          </cell>
          <cell r="X13">
            <v>42</v>
          </cell>
        </row>
        <row r="14">
          <cell r="B14">
            <v>336</v>
          </cell>
          <cell r="C14">
            <v>119</v>
          </cell>
          <cell r="D14">
            <v>47</v>
          </cell>
          <cell r="E14">
            <v>77</v>
          </cell>
          <cell r="G14">
            <v>0</v>
          </cell>
          <cell r="H14">
            <v>2</v>
          </cell>
          <cell r="J14">
            <v>25</v>
          </cell>
          <cell r="K14">
            <v>44</v>
          </cell>
          <cell r="M14">
            <v>36</v>
          </cell>
          <cell r="N14">
            <v>70</v>
          </cell>
          <cell r="O14">
            <v>106</v>
          </cell>
          <cell r="P14">
            <v>4</v>
          </cell>
          <cell r="Q14">
            <v>3</v>
          </cell>
          <cell r="R14">
            <v>24</v>
          </cell>
          <cell r="S14">
            <v>8</v>
          </cell>
          <cell r="T14">
            <v>3</v>
          </cell>
          <cell r="U14">
            <v>12</v>
          </cell>
          <cell r="V14">
            <v>57</v>
          </cell>
          <cell r="W14">
            <v>34</v>
          </cell>
          <cell r="X14">
            <v>142</v>
          </cell>
        </row>
        <row r="15">
          <cell r="B15">
            <v>31</v>
          </cell>
          <cell r="C15">
            <v>14</v>
          </cell>
          <cell r="D15">
            <v>7</v>
          </cell>
          <cell r="E15">
            <v>11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M15">
            <v>4</v>
          </cell>
          <cell r="N15">
            <v>4</v>
          </cell>
          <cell r="O15">
            <v>8</v>
          </cell>
          <cell r="P15">
            <v>2</v>
          </cell>
          <cell r="Q15">
            <v>1</v>
          </cell>
          <cell r="R15">
            <v>4</v>
          </cell>
          <cell r="S15">
            <v>1</v>
          </cell>
          <cell r="T15">
            <v>0</v>
          </cell>
          <cell r="U15">
            <v>0</v>
          </cell>
          <cell r="V15">
            <v>5</v>
          </cell>
          <cell r="W15">
            <v>2</v>
          </cell>
          <cell r="X15">
            <v>15</v>
          </cell>
        </row>
      </sheetData>
      <sheetData sheetId="3">
        <row r="3">
          <cell r="C3">
            <v>13.4</v>
          </cell>
          <cell r="D3">
            <v>3.2</v>
          </cell>
          <cell r="E3">
            <v>1</v>
          </cell>
          <cell r="F3">
            <v>2.1</v>
          </cell>
          <cell r="H3">
            <v>0.2</v>
          </cell>
          <cell r="I3">
            <v>0.7</v>
          </cell>
          <cell r="K3">
            <v>0.6</v>
          </cell>
          <cell r="L3">
            <v>0.9</v>
          </cell>
          <cell r="N3">
            <v>1.5</v>
          </cell>
          <cell r="O3">
            <v>2.4</v>
          </cell>
          <cell r="P3">
            <v>3.9</v>
          </cell>
          <cell r="Q3">
            <v>0.5</v>
          </cell>
          <cell r="R3">
            <v>0.4</v>
          </cell>
          <cell r="S3">
            <v>0.3</v>
          </cell>
          <cell r="T3">
            <v>0.1</v>
          </cell>
          <cell r="U3">
            <v>0.2</v>
          </cell>
          <cell r="V3">
            <v>0.1</v>
          </cell>
          <cell r="W3">
            <v>1.5</v>
          </cell>
          <cell r="X3">
            <v>0.7</v>
          </cell>
          <cell r="Y3">
            <v>5.0999999999999996</v>
          </cell>
          <cell r="Z3">
            <v>1</v>
          </cell>
        </row>
        <row r="4">
          <cell r="C4">
            <v>23.7</v>
          </cell>
          <cell r="D4">
            <v>12.95</v>
          </cell>
          <cell r="E4">
            <v>5.15</v>
          </cell>
          <cell r="F4">
            <v>8.35</v>
          </cell>
          <cell r="H4">
            <v>0</v>
          </cell>
          <cell r="I4">
            <v>0</v>
          </cell>
          <cell r="K4">
            <v>2.65</v>
          </cell>
          <cell r="L4">
            <v>3.6</v>
          </cell>
          <cell r="N4">
            <v>1.55</v>
          </cell>
          <cell r="O4">
            <v>4.9000000000000004</v>
          </cell>
          <cell r="P4">
            <v>6.45</v>
          </cell>
          <cell r="Q4">
            <v>0.35</v>
          </cell>
          <cell r="R4">
            <v>0.45</v>
          </cell>
          <cell r="S4">
            <v>1.6</v>
          </cell>
          <cell r="T4">
            <v>0.9</v>
          </cell>
          <cell r="U4">
            <v>0.45</v>
          </cell>
          <cell r="V4">
            <v>2.2000000000000002</v>
          </cell>
          <cell r="W4">
            <v>3.15</v>
          </cell>
          <cell r="X4">
            <v>3.25</v>
          </cell>
          <cell r="Y4">
            <v>15.45</v>
          </cell>
          <cell r="Z4">
            <v>3.25</v>
          </cell>
        </row>
        <row r="5">
          <cell r="C5">
            <v>28.333333333333332</v>
          </cell>
          <cell r="D5">
            <v>9.9047619047619051</v>
          </cell>
          <cell r="E5">
            <v>1.4761904761904763</v>
          </cell>
          <cell r="F5">
            <v>2.7619047619047619</v>
          </cell>
          <cell r="H5">
            <v>2</v>
          </cell>
          <cell r="I5">
            <v>5.8095238095238093</v>
          </cell>
          <cell r="K5">
            <v>0.95238095238095233</v>
          </cell>
          <cell r="L5">
            <v>1.2380952380952381</v>
          </cell>
          <cell r="N5">
            <v>1.0952380952380953</v>
          </cell>
          <cell r="O5">
            <v>3.7619047619047619</v>
          </cell>
          <cell r="P5">
            <v>4.8571428571428568</v>
          </cell>
          <cell r="Q5">
            <v>1.4285714285714286</v>
          </cell>
          <cell r="R5">
            <v>1.2857142857142858</v>
          </cell>
          <cell r="S5">
            <v>1.3333333333333333</v>
          </cell>
          <cell r="T5">
            <v>0.14285714285714285</v>
          </cell>
          <cell r="U5">
            <v>4.7619047619047616E-2</v>
          </cell>
          <cell r="V5">
            <v>0</v>
          </cell>
          <cell r="W5">
            <v>2.0952380952380953</v>
          </cell>
          <cell r="X5">
            <v>1.6190476190476191</v>
          </cell>
          <cell r="Y5">
            <v>10.428571428571429</v>
          </cell>
          <cell r="Z5">
            <v>3.4285714285714284</v>
          </cell>
        </row>
        <row r="6">
          <cell r="C6">
            <v>14</v>
          </cell>
          <cell r="D6">
            <v>3.5294117647058822</v>
          </cell>
          <cell r="E6">
            <v>1.3529411764705883</v>
          </cell>
          <cell r="F6">
            <v>2.5882352941176472</v>
          </cell>
          <cell r="H6">
            <v>5.8823529411764705E-2</v>
          </cell>
          <cell r="I6">
            <v>0.70588235294117652</v>
          </cell>
          <cell r="K6">
            <v>0.6470588235294118</v>
          </cell>
          <cell r="L6">
            <v>1</v>
          </cell>
          <cell r="N6">
            <v>0.58823529411764708</v>
          </cell>
          <cell r="O6">
            <v>1.8235294117647058</v>
          </cell>
          <cell r="P6">
            <v>2.4117647058823528</v>
          </cell>
          <cell r="Q6">
            <v>1</v>
          </cell>
          <cell r="R6">
            <v>0.58823529411764708</v>
          </cell>
          <cell r="S6">
            <v>0.94117647058823528</v>
          </cell>
          <cell r="T6">
            <v>0.29411764705882354</v>
          </cell>
          <cell r="U6">
            <v>0.29411764705882354</v>
          </cell>
          <cell r="V6">
            <v>0.17647058823529413</v>
          </cell>
          <cell r="W6">
            <v>1.6470588235294117</v>
          </cell>
          <cell r="X6">
            <v>1</v>
          </cell>
          <cell r="Y6">
            <v>4</v>
          </cell>
          <cell r="Z6">
            <v>0.94117647058823528</v>
          </cell>
        </row>
        <row r="7">
          <cell r="C7">
            <v>19.428571428571427</v>
          </cell>
          <cell r="D7">
            <v>10.333333333333334</v>
          </cell>
          <cell r="E7">
            <v>1.8571428571428572</v>
          </cell>
          <cell r="F7">
            <v>3.2380952380952381</v>
          </cell>
          <cell r="H7">
            <v>1.6666666666666667</v>
          </cell>
          <cell r="I7">
            <v>4.666666666666667</v>
          </cell>
          <cell r="K7">
            <v>1.6190476190476191</v>
          </cell>
          <cell r="L7">
            <v>1.8095238095238095</v>
          </cell>
          <cell r="N7">
            <v>0.19047619047619047</v>
          </cell>
          <cell r="O7">
            <v>1.3333333333333333</v>
          </cell>
          <cell r="P7">
            <v>1.5238095238095237</v>
          </cell>
          <cell r="Q7">
            <v>1.0476190476190477</v>
          </cell>
          <cell r="R7">
            <v>0.47619047619047616</v>
          </cell>
          <cell r="S7">
            <v>0.8571428571428571</v>
          </cell>
          <cell r="T7">
            <v>0</v>
          </cell>
          <cell r="U7">
            <v>0.33333333333333331</v>
          </cell>
          <cell r="V7">
            <v>4.7619047619047616E-2</v>
          </cell>
          <cell r="W7">
            <v>1.3333333333333333</v>
          </cell>
          <cell r="X7">
            <v>1.3809523809523809</v>
          </cell>
          <cell r="Y7">
            <v>8</v>
          </cell>
          <cell r="Z7">
            <v>-1.6190476190476191</v>
          </cell>
        </row>
        <row r="8">
          <cell r="C8">
            <v>21.6</v>
          </cell>
          <cell r="D8">
            <v>6.45</v>
          </cell>
          <cell r="E8">
            <v>1.2</v>
          </cell>
          <cell r="F8">
            <v>2.95</v>
          </cell>
          <cell r="H8">
            <v>0.75</v>
          </cell>
          <cell r="I8">
            <v>2.4500000000000002</v>
          </cell>
          <cell r="K8">
            <v>1.8</v>
          </cell>
          <cell r="L8">
            <v>2</v>
          </cell>
          <cell r="N8">
            <v>0.2</v>
          </cell>
          <cell r="O8">
            <v>2.7</v>
          </cell>
          <cell r="P8">
            <v>2.9</v>
          </cell>
          <cell r="Q8">
            <v>4.9000000000000004</v>
          </cell>
          <cell r="R8">
            <v>0.75</v>
          </cell>
          <cell r="S8">
            <v>1.75</v>
          </cell>
          <cell r="T8">
            <v>0.05</v>
          </cell>
          <cell r="U8">
            <v>0.2</v>
          </cell>
          <cell r="V8">
            <v>0</v>
          </cell>
          <cell r="W8">
            <v>1.75</v>
          </cell>
          <cell r="X8">
            <v>2.4</v>
          </cell>
          <cell r="Y8">
            <v>10.3</v>
          </cell>
          <cell r="Z8">
            <v>1.95</v>
          </cell>
        </row>
        <row r="9">
          <cell r="C9">
            <v>17.842105263157894</v>
          </cell>
          <cell r="D9">
            <v>5.0526315789473681</v>
          </cell>
          <cell r="E9">
            <v>1</v>
          </cell>
          <cell r="F9">
            <v>2.263157894736842</v>
          </cell>
          <cell r="H9">
            <v>0.84210526315789469</v>
          </cell>
          <cell r="I9">
            <v>2.7894736842105261</v>
          </cell>
          <cell r="K9">
            <v>0.52631578947368418</v>
          </cell>
          <cell r="L9">
            <v>0.57894736842105265</v>
          </cell>
          <cell r="N9">
            <v>0.36842105263157893</v>
          </cell>
          <cell r="O9">
            <v>1.1578947368421053</v>
          </cell>
          <cell r="P9">
            <v>1.5263157894736843</v>
          </cell>
          <cell r="Q9">
            <v>2.1052631578947367</v>
          </cell>
          <cell r="R9">
            <v>0.63157894736842102</v>
          </cell>
          <cell r="S9">
            <v>0.89473684210526316</v>
          </cell>
          <cell r="T9">
            <v>0</v>
          </cell>
          <cell r="U9">
            <v>0.36842105263157893</v>
          </cell>
          <cell r="V9">
            <v>0</v>
          </cell>
          <cell r="W9">
            <v>1.2105263157894737</v>
          </cell>
          <cell r="X9">
            <v>1.4736842105263157</v>
          </cell>
          <cell r="Y9">
            <v>5.4210526315789478</v>
          </cell>
          <cell r="Z9">
            <v>1.0526315789473684</v>
          </cell>
        </row>
        <row r="10">
          <cell r="C10">
            <v>25.904761904761905</v>
          </cell>
          <cell r="D10">
            <v>15.333333333333334</v>
          </cell>
          <cell r="E10">
            <v>3.6666666666666665</v>
          </cell>
          <cell r="F10">
            <v>6.7619047619047619</v>
          </cell>
          <cell r="H10">
            <v>1.8571428571428572</v>
          </cell>
          <cell r="I10">
            <v>4.7619047619047619</v>
          </cell>
          <cell r="K10">
            <v>2.4285714285714284</v>
          </cell>
          <cell r="L10">
            <v>2.9047619047619047</v>
          </cell>
          <cell r="N10">
            <v>0.7142857142857143</v>
          </cell>
          <cell r="O10">
            <v>1.9523809523809523</v>
          </cell>
          <cell r="P10">
            <v>2.6666666666666665</v>
          </cell>
          <cell r="Q10">
            <v>2.8571428571428572</v>
          </cell>
          <cell r="R10">
            <v>1.0476190476190477</v>
          </cell>
          <cell r="S10">
            <v>1.7619047619047619</v>
          </cell>
          <cell r="T10">
            <v>0.14285714285714285</v>
          </cell>
          <cell r="U10">
            <v>0.47619047619047616</v>
          </cell>
          <cell r="V10">
            <v>0</v>
          </cell>
          <cell r="W10">
            <v>1.6190476190476191</v>
          </cell>
          <cell r="X10">
            <v>2.8571428571428572</v>
          </cell>
          <cell r="Y10">
            <v>15.047619047619047</v>
          </cell>
          <cell r="Z10">
            <v>5.333333333333333</v>
          </cell>
        </row>
        <row r="11">
          <cell r="C11">
            <v>13.428571428571429</v>
          </cell>
          <cell r="D11">
            <v>3.1428571428571428</v>
          </cell>
          <cell r="E11">
            <v>0.5714285714285714</v>
          </cell>
          <cell r="F11">
            <v>1.1428571428571428</v>
          </cell>
          <cell r="H11">
            <v>0.5</v>
          </cell>
          <cell r="I11">
            <v>2.8571428571428572</v>
          </cell>
          <cell r="K11">
            <v>0.5</v>
          </cell>
          <cell r="L11">
            <v>0.5714285714285714</v>
          </cell>
          <cell r="N11">
            <v>0.35714285714285715</v>
          </cell>
          <cell r="O11">
            <v>1.8571428571428572</v>
          </cell>
          <cell r="P11">
            <v>2.2142857142857144</v>
          </cell>
          <cell r="Q11">
            <v>0.5</v>
          </cell>
          <cell r="R11">
            <v>0.35714285714285715</v>
          </cell>
          <cell r="S11">
            <v>0.5</v>
          </cell>
          <cell r="T11">
            <v>7.1428571428571425E-2</v>
          </cell>
          <cell r="U11">
            <v>7.1428571428571425E-2</v>
          </cell>
          <cell r="V11">
            <v>0</v>
          </cell>
          <cell r="W11">
            <v>1.1428571428571428</v>
          </cell>
          <cell r="X11">
            <v>0.6428571428571429</v>
          </cell>
          <cell r="Y11">
            <v>2.2857142857142856</v>
          </cell>
          <cell r="Z11">
            <v>0.6428571428571429</v>
          </cell>
        </row>
        <row r="12">
          <cell r="C12">
            <v>23.5</v>
          </cell>
          <cell r="D12">
            <v>9.2222222222222214</v>
          </cell>
          <cell r="E12">
            <v>3.1111111111111112</v>
          </cell>
          <cell r="F12">
            <v>5.833333333333333</v>
          </cell>
          <cell r="H12">
            <v>0.3888888888888889</v>
          </cell>
          <cell r="I12">
            <v>0.61111111111111116</v>
          </cell>
          <cell r="K12">
            <v>1.8333333333333333</v>
          </cell>
          <cell r="L12">
            <v>2.4444444444444446</v>
          </cell>
          <cell r="N12">
            <v>1.1666666666666667</v>
          </cell>
          <cell r="O12">
            <v>2.9444444444444446</v>
          </cell>
          <cell r="P12">
            <v>4.1111111111111107</v>
          </cell>
          <cell r="Q12">
            <v>2.0555555555555554</v>
          </cell>
          <cell r="R12">
            <v>0.61111111111111116</v>
          </cell>
          <cell r="S12">
            <v>1.6666666666666667</v>
          </cell>
          <cell r="T12">
            <v>0.22222222222222221</v>
          </cell>
          <cell r="U12">
            <v>0.1111111111111111</v>
          </cell>
          <cell r="V12">
            <v>0</v>
          </cell>
          <cell r="W12">
            <v>2.7222222222222223</v>
          </cell>
          <cell r="X12">
            <v>2.7222222222222223</v>
          </cell>
          <cell r="Y12">
            <v>11</v>
          </cell>
          <cell r="Z12">
            <v>2.7777777777777777</v>
          </cell>
        </row>
        <row r="13">
          <cell r="C13">
            <v>10.8125</v>
          </cell>
          <cell r="D13">
            <v>3.125</v>
          </cell>
          <cell r="E13">
            <v>0.9375</v>
          </cell>
          <cell r="F13">
            <v>1.9375</v>
          </cell>
          <cell r="H13">
            <v>0.3125</v>
          </cell>
          <cell r="I13">
            <v>1.0625</v>
          </cell>
          <cell r="K13">
            <v>0.3125</v>
          </cell>
          <cell r="L13">
            <v>0.3125</v>
          </cell>
          <cell r="N13">
            <v>0.4375</v>
          </cell>
          <cell r="O13">
            <v>1.3125</v>
          </cell>
          <cell r="P13">
            <v>1.75</v>
          </cell>
          <cell r="Q13">
            <v>0.8125</v>
          </cell>
          <cell r="R13">
            <v>0.5625</v>
          </cell>
          <cell r="S13">
            <v>1.3125</v>
          </cell>
          <cell r="T13">
            <v>0</v>
          </cell>
          <cell r="U13">
            <v>0.125</v>
          </cell>
          <cell r="V13">
            <v>0</v>
          </cell>
          <cell r="W13">
            <v>1.8125</v>
          </cell>
          <cell r="X13">
            <v>1.25</v>
          </cell>
          <cell r="Y13">
            <v>2.625</v>
          </cell>
          <cell r="Z13">
            <v>0.5625</v>
          </cell>
        </row>
        <row r="14">
          <cell r="C14">
            <v>16.8</v>
          </cell>
          <cell r="D14">
            <v>5.95</v>
          </cell>
          <cell r="E14">
            <v>2.35</v>
          </cell>
          <cell r="F14">
            <v>3.85</v>
          </cell>
          <cell r="H14">
            <v>0</v>
          </cell>
          <cell r="I14">
            <v>0.1</v>
          </cell>
          <cell r="K14">
            <v>1.25</v>
          </cell>
          <cell r="L14">
            <v>2.2000000000000002</v>
          </cell>
          <cell r="N14">
            <v>1.8</v>
          </cell>
          <cell r="O14">
            <v>3.5</v>
          </cell>
          <cell r="P14">
            <v>5.3</v>
          </cell>
          <cell r="Q14">
            <v>0.2</v>
          </cell>
          <cell r="R14">
            <v>0.15</v>
          </cell>
          <cell r="S14">
            <v>1.2</v>
          </cell>
          <cell r="T14">
            <v>0.4</v>
          </cell>
          <cell r="U14">
            <v>0.15</v>
          </cell>
          <cell r="V14">
            <v>0.6</v>
          </cell>
          <cell r="W14">
            <v>2.85</v>
          </cell>
          <cell r="X14">
            <v>1.7</v>
          </cell>
          <cell r="Y14">
            <v>7.1</v>
          </cell>
          <cell r="Z14">
            <v>0.5</v>
          </cell>
        </row>
        <row r="15">
          <cell r="C15">
            <v>15.5</v>
          </cell>
          <cell r="D15">
            <v>7</v>
          </cell>
          <cell r="E15">
            <v>3.5</v>
          </cell>
          <cell r="F15">
            <v>5.5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N15">
            <v>2</v>
          </cell>
          <cell r="O15">
            <v>2</v>
          </cell>
          <cell r="P15">
            <v>4</v>
          </cell>
          <cell r="Q15">
            <v>1</v>
          </cell>
          <cell r="R15">
            <v>0.5</v>
          </cell>
          <cell r="S15">
            <v>2</v>
          </cell>
          <cell r="T15">
            <v>0.5</v>
          </cell>
          <cell r="U15">
            <v>0</v>
          </cell>
          <cell r="V15">
            <v>0</v>
          </cell>
          <cell r="W15">
            <v>2.5</v>
          </cell>
          <cell r="X15">
            <v>1</v>
          </cell>
          <cell r="Y15">
            <v>7.5</v>
          </cell>
          <cell r="Z15">
            <v>6.5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D16">
            <v>78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S"/>
      <sheetName val="JUGADORES T"/>
      <sheetName val="JUGADORES M"/>
      <sheetName val="21.Valladolid"/>
      <sheetName val="1.Castellon"/>
      <sheetName val="2.ALMANSA"/>
      <sheetName val="3.Cáceres"/>
      <sheetName val="4.VALLADOLID"/>
      <sheetName val="5.Granada"/>
      <sheetName val="6.CORUÑA"/>
      <sheetName val="7.Guipuzkoa"/>
      <sheetName val="8.PALMA"/>
      <sheetName val="9.PALENCIA"/>
      <sheetName val="10.Girona"/>
      <sheetName val="11.OVIEDO"/>
      <sheetName val="12.Lleida"/>
      <sheetName val="13.MELILLA"/>
      <sheetName val="14.Estudiantes"/>
      <sheetName val="15.ALICANTE"/>
      <sheetName val="16.Juaristi"/>
      <sheetName val="17.PRAT"/>
      <sheetName val="18.CASTELLON"/>
      <sheetName val="19.Almansa"/>
      <sheetName val="20.CACERES"/>
      <sheetName val="Castellon"/>
      <sheetName val="ALMANSA"/>
      <sheetName val="Cáceres"/>
      <sheetName val="VALLADOLID"/>
      <sheetName val="Granada"/>
      <sheetName val="CORUÑA"/>
      <sheetName val="Guipuzkoa"/>
      <sheetName val="PALMA"/>
      <sheetName val="PALENCIA"/>
      <sheetName val="Girona"/>
      <sheetName val="OVIEDO"/>
      <sheetName val="Lleida"/>
      <sheetName val="Juaristi"/>
      <sheetName val="Estudiantes"/>
    </sheetNames>
    <sheetDataSet>
      <sheetData sheetId="0"/>
      <sheetData sheetId="1"/>
      <sheetData sheetId="2">
        <row r="2">
          <cell r="C2">
            <v>344</v>
          </cell>
          <cell r="D2">
            <v>170</v>
          </cell>
          <cell r="E2">
            <v>39</v>
          </cell>
          <cell r="F2">
            <v>68</v>
          </cell>
          <cell r="H2">
            <v>22</v>
          </cell>
          <cell r="I2">
            <v>71</v>
          </cell>
          <cell r="K2">
            <v>26</v>
          </cell>
          <cell r="L2">
            <v>29</v>
          </cell>
          <cell r="N2">
            <v>15</v>
          </cell>
          <cell r="O2">
            <v>34</v>
          </cell>
          <cell r="P2">
            <v>49</v>
          </cell>
          <cell r="Q2">
            <v>13</v>
          </cell>
          <cell r="R2">
            <v>7</v>
          </cell>
          <cell r="S2">
            <v>23</v>
          </cell>
          <cell r="T2">
            <v>0</v>
          </cell>
          <cell r="U2">
            <v>2</v>
          </cell>
          <cell r="V2">
            <v>0</v>
          </cell>
          <cell r="W2">
            <v>27</v>
          </cell>
          <cell r="X2">
            <v>36</v>
          </cell>
          <cell r="Y2">
            <v>144</v>
          </cell>
        </row>
        <row r="3">
          <cell r="C3">
            <v>3</v>
          </cell>
          <cell r="D3">
            <v>2</v>
          </cell>
          <cell r="E3">
            <v>0</v>
          </cell>
          <cell r="F3">
            <v>1</v>
          </cell>
          <cell r="H3">
            <v>0</v>
          </cell>
          <cell r="I3">
            <v>0</v>
          </cell>
          <cell r="K3">
            <v>2</v>
          </cell>
          <cell r="L3">
            <v>2</v>
          </cell>
          <cell r="N3">
            <v>0</v>
          </cell>
          <cell r="O3">
            <v>1</v>
          </cell>
          <cell r="P3">
            <v>1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1</v>
          </cell>
          <cell r="Y3">
            <v>3</v>
          </cell>
        </row>
        <row r="4">
          <cell r="C4">
            <v>258</v>
          </cell>
          <cell r="D4">
            <v>86</v>
          </cell>
          <cell r="E4">
            <v>27</v>
          </cell>
          <cell r="F4">
            <v>62</v>
          </cell>
          <cell r="H4">
            <v>7</v>
          </cell>
          <cell r="I4">
            <v>20</v>
          </cell>
          <cell r="K4">
            <v>11</v>
          </cell>
          <cell r="L4">
            <v>17</v>
          </cell>
          <cell r="N4">
            <v>8</v>
          </cell>
          <cell r="O4">
            <v>21</v>
          </cell>
          <cell r="P4">
            <v>29</v>
          </cell>
          <cell r="Q4">
            <v>19</v>
          </cell>
          <cell r="R4">
            <v>10</v>
          </cell>
          <cell r="S4">
            <v>19</v>
          </cell>
          <cell r="T4">
            <v>1</v>
          </cell>
          <cell r="U4">
            <v>0</v>
          </cell>
          <cell r="V4">
            <v>1</v>
          </cell>
          <cell r="W4">
            <v>20</v>
          </cell>
          <cell r="X4">
            <v>17</v>
          </cell>
          <cell r="Y4">
            <v>69</v>
          </cell>
        </row>
        <row r="5">
          <cell r="C5">
            <v>77</v>
          </cell>
          <cell r="D5">
            <v>22</v>
          </cell>
          <cell r="E5">
            <v>6</v>
          </cell>
          <cell r="F5">
            <v>14</v>
          </cell>
          <cell r="H5">
            <v>2</v>
          </cell>
          <cell r="I5">
            <v>4</v>
          </cell>
          <cell r="K5">
            <v>4</v>
          </cell>
          <cell r="L5">
            <v>6</v>
          </cell>
          <cell r="N5">
            <v>0</v>
          </cell>
          <cell r="O5">
            <v>4</v>
          </cell>
          <cell r="P5">
            <v>4</v>
          </cell>
          <cell r="Q5">
            <v>11</v>
          </cell>
          <cell r="R5">
            <v>2</v>
          </cell>
          <cell r="S5">
            <v>6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9</v>
          </cell>
          <cell r="Y5">
            <v>28</v>
          </cell>
        </row>
        <row r="6">
          <cell r="C6">
            <v>680</v>
          </cell>
          <cell r="D6">
            <v>104</v>
          </cell>
          <cell r="E6">
            <v>20</v>
          </cell>
          <cell r="F6">
            <v>28</v>
          </cell>
          <cell r="H6">
            <v>18</v>
          </cell>
          <cell r="I6">
            <v>53</v>
          </cell>
          <cell r="K6">
            <v>10</v>
          </cell>
          <cell r="L6">
            <v>12</v>
          </cell>
          <cell r="N6">
            <v>30</v>
          </cell>
          <cell r="O6">
            <v>84</v>
          </cell>
          <cell r="P6">
            <v>114</v>
          </cell>
          <cell r="Q6">
            <v>69</v>
          </cell>
          <cell r="R6">
            <v>22</v>
          </cell>
          <cell r="S6">
            <v>18</v>
          </cell>
          <cell r="T6">
            <v>1</v>
          </cell>
          <cell r="U6">
            <v>1</v>
          </cell>
          <cell r="V6">
            <v>0</v>
          </cell>
          <cell r="W6">
            <v>30</v>
          </cell>
          <cell r="X6">
            <v>31</v>
          </cell>
          <cell r="Y6">
            <v>248</v>
          </cell>
        </row>
        <row r="7">
          <cell r="C7">
            <v>380</v>
          </cell>
          <cell r="D7">
            <v>174</v>
          </cell>
          <cell r="E7">
            <v>34</v>
          </cell>
          <cell r="F7">
            <v>88</v>
          </cell>
          <cell r="H7">
            <v>27</v>
          </cell>
          <cell r="I7">
            <v>66</v>
          </cell>
          <cell r="K7">
            <v>25</v>
          </cell>
          <cell r="L7">
            <v>40</v>
          </cell>
          <cell r="N7">
            <v>8</v>
          </cell>
          <cell r="O7">
            <v>26</v>
          </cell>
          <cell r="P7">
            <v>34</v>
          </cell>
          <cell r="Q7">
            <v>15</v>
          </cell>
          <cell r="R7">
            <v>18</v>
          </cell>
          <cell r="S7">
            <v>23</v>
          </cell>
          <cell r="T7">
            <v>2</v>
          </cell>
          <cell r="U7">
            <v>1</v>
          </cell>
          <cell r="V7">
            <v>1</v>
          </cell>
          <cell r="W7">
            <v>47</v>
          </cell>
          <cell r="X7">
            <v>38</v>
          </cell>
          <cell r="Y7">
            <v>103</v>
          </cell>
        </row>
        <row r="8">
          <cell r="C8">
            <v>253</v>
          </cell>
          <cell r="D8">
            <v>78</v>
          </cell>
          <cell r="E8">
            <v>9</v>
          </cell>
          <cell r="F8">
            <v>16</v>
          </cell>
          <cell r="H8">
            <v>19</v>
          </cell>
          <cell r="I8">
            <v>50</v>
          </cell>
          <cell r="K8">
            <v>3</v>
          </cell>
          <cell r="L8">
            <v>3</v>
          </cell>
          <cell r="N8">
            <v>4</v>
          </cell>
          <cell r="O8">
            <v>28</v>
          </cell>
          <cell r="P8">
            <v>32</v>
          </cell>
          <cell r="Q8">
            <v>2</v>
          </cell>
          <cell r="R8">
            <v>4</v>
          </cell>
          <cell r="S8">
            <v>13</v>
          </cell>
          <cell r="T8">
            <v>1</v>
          </cell>
          <cell r="U8">
            <v>0</v>
          </cell>
          <cell r="V8">
            <v>0</v>
          </cell>
          <cell r="W8">
            <v>35</v>
          </cell>
          <cell r="X8">
            <v>7</v>
          </cell>
          <cell r="Y8">
            <v>38</v>
          </cell>
        </row>
        <row r="9">
          <cell r="C9">
            <v>513</v>
          </cell>
          <cell r="D9">
            <v>199</v>
          </cell>
          <cell r="E9">
            <v>50</v>
          </cell>
          <cell r="F9">
            <v>92</v>
          </cell>
          <cell r="H9">
            <v>20</v>
          </cell>
          <cell r="I9">
            <v>58</v>
          </cell>
          <cell r="K9">
            <v>39</v>
          </cell>
          <cell r="L9">
            <v>44</v>
          </cell>
          <cell r="N9">
            <v>33</v>
          </cell>
          <cell r="O9">
            <v>79</v>
          </cell>
          <cell r="P9">
            <v>112</v>
          </cell>
          <cell r="Q9">
            <v>18</v>
          </cell>
          <cell r="R9">
            <v>12</v>
          </cell>
          <cell r="S9">
            <v>27</v>
          </cell>
          <cell r="T9">
            <v>2</v>
          </cell>
          <cell r="U9">
            <v>4</v>
          </cell>
          <cell r="V9">
            <v>7</v>
          </cell>
          <cell r="W9">
            <v>46</v>
          </cell>
          <cell r="X9">
            <v>53</v>
          </cell>
          <cell r="Y9">
            <v>238</v>
          </cell>
        </row>
        <row r="10">
          <cell r="C10">
            <v>93</v>
          </cell>
          <cell r="D10">
            <v>25</v>
          </cell>
          <cell r="E10">
            <v>11</v>
          </cell>
          <cell r="F10">
            <v>22</v>
          </cell>
          <cell r="H10">
            <v>0</v>
          </cell>
          <cell r="I10">
            <v>1</v>
          </cell>
          <cell r="K10">
            <v>3</v>
          </cell>
          <cell r="L10">
            <v>7</v>
          </cell>
          <cell r="N10">
            <v>8</v>
          </cell>
          <cell r="O10">
            <v>11</v>
          </cell>
          <cell r="P10">
            <v>19</v>
          </cell>
          <cell r="Q10">
            <v>2</v>
          </cell>
          <cell r="R10">
            <v>3</v>
          </cell>
          <cell r="S10">
            <v>15</v>
          </cell>
          <cell r="T10">
            <v>1</v>
          </cell>
          <cell r="U10">
            <v>0</v>
          </cell>
          <cell r="V10">
            <v>5</v>
          </cell>
          <cell r="W10">
            <v>15</v>
          </cell>
          <cell r="X10">
            <v>13</v>
          </cell>
          <cell r="Y10">
            <v>17</v>
          </cell>
        </row>
        <row r="11">
          <cell r="C11">
            <v>61</v>
          </cell>
          <cell r="D11">
            <v>16</v>
          </cell>
          <cell r="E11">
            <v>8</v>
          </cell>
          <cell r="F11">
            <v>14</v>
          </cell>
          <cell r="H11">
            <v>0</v>
          </cell>
          <cell r="I11">
            <v>4</v>
          </cell>
          <cell r="K11">
            <v>0</v>
          </cell>
          <cell r="L11">
            <v>0</v>
          </cell>
          <cell r="N11">
            <v>7</v>
          </cell>
          <cell r="O11">
            <v>16</v>
          </cell>
          <cell r="P11">
            <v>23</v>
          </cell>
          <cell r="Q11">
            <v>2</v>
          </cell>
          <cell r="R11">
            <v>0</v>
          </cell>
          <cell r="S11">
            <v>6</v>
          </cell>
          <cell r="T11">
            <v>4</v>
          </cell>
          <cell r="U11">
            <v>0</v>
          </cell>
          <cell r="V11">
            <v>3</v>
          </cell>
          <cell r="W11">
            <v>8</v>
          </cell>
          <cell r="X11">
            <v>6</v>
          </cell>
          <cell r="Y11">
            <v>27</v>
          </cell>
        </row>
        <row r="12">
          <cell r="C12">
            <v>162</v>
          </cell>
          <cell r="D12">
            <v>35</v>
          </cell>
          <cell r="E12">
            <v>11</v>
          </cell>
          <cell r="F12">
            <v>17</v>
          </cell>
          <cell r="H12">
            <v>0</v>
          </cell>
          <cell r="I12">
            <v>0</v>
          </cell>
          <cell r="K12">
            <v>13</v>
          </cell>
          <cell r="L12">
            <v>26</v>
          </cell>
          <cell r="N12">
            <v>11</v>
          </cell>
          <cell r="O12">
            <v>20</v>
          </cell>
          <cell r="P12">
            <v>31</v>
          </cell>
          <cell r="Q12">
            <v>6</v>
          </cell>
          <cell r="R12">
            <v>10</v>
          </cell>
          <cell r="S12">
            <v>7</v>
          </cell>
          <cell r="T12">
            <v>10</v>
          </cell>
          <cell r="U12">
            <v>0</v>
          </cell>
          <cell r="V12">
            <v>4</v>
          </cell>
          <cell r="W12">
            <v>27</v>
          </cell>
          <cell r="X12">
            <v>25</v>
          </cell>
          <cell r="Y12">
            <v>64</v>
          </cell>
        </row>
        <row r="13">
          <cell r="C13">
            <v>224</v>
          </cell>
          <cell r="D13">
            <v>103</v>
          </cell>
          <cell r="E13">
            <v>34</v>
          </cell>
          <cell r="F13">
            <v>54</v>
          </cell>
          <cell r="H13">
            <v>0</v>
          </cell>
          <cell r="I13">
            <v>2</v>
          </cell>
          <cell r="K13">
            <v>35</v>
          </cell>
          <cell r="L13">
            <v>48</v>
          </cell>
          <cell r="N13">
            <v>17</v>
          </cell>
          <cell r="O13">
            <v>46</v>
          </cell>
          <cell r="P13">
            <v>63</v>
          </cell>
          <cell r="Q13">
            <v>11</v>
          </cell>
          <cell r="R13">
            <v>3</v>
          </cell>
          <cell r="S13">
            <v>16</v>
          </cell>
          <cell r="T13">
            <v>5</v>
          </cell>
          <cell r="U13">
            <v>1</v>
          </cell>
          <cell r="V13">
            <v>11</v>
          </cell>
          <cell r="W13">
            <v>10</v>
          </cell>
          <cell r="X13">
            <v>38</v>
          </cell>
          <cell r="Y13">
            <v>162</v>
          </cell>
        </row>
        <row r="14">
          <cell r="C14">
            <v>242</v>
          </cell>
          <cell r="D14">
            <v>98</v>
          </cell>
          <cell r="E14">
            <v>27</v>
          </cell>
          <cell r="F14">
            <v>72</v>
          </cell>
          <cell r="H14">
            <v>13</v>
          </cell>
          <cell r="I14">
            <v>47</v>
          </cell>
          <cell r="K14">
            <v>5</v>
          </cell>
          <cell r="L14">
            <v>11</v>
          </cell>
          <cell r="N14">
            <v>4</v>
          </cell>
          <cell r="O14">
            <v>22</v>
          </cell>
          <cell r="P14">
            <v>26</v>
          </cell>
          <cell r="Q14">
            <v>24</v>
          </cell>
          <cell r="R14">
            <v>7</v>
          </cell>
          <cell r="S14">
            <v>18</v>
          </cell>
          <cell r="T14">
            <v>0</v>
          </cell>
          <cell r="U14">
            <v>9</v>
          </cell>
          <cell r="V14">
            <v>0</v>
          </cell>
          <cell r="W14">
            <v>24</v>
          </cell>
          <cell r="X14">
            <v>20</v>
          </cell>
          <cell r="Y14">
            <v>48</v>
          </cell>
        </row>
        <row r="15">
          <cell r="C15">
            <v>399</v>
          </cell>
          <cell r="D15">
            <v>174</v>
          </cell>
          <cell r="E15">
            <v>51</v>
          </cell>
          <cell r="F15">
            <v>111</v>
          </cell>
          <cell r="H15">
            <v>14</v>
          </cell>
          <cell r="I15">
            <v>37</v>
          </cell>
          <cell r="K15">
            <v>30</v>
          </cell>
          <cell r="L15">
            <v>41</v>
          </cell>
          <cell r="N15">
            <v>6</v>
          </cell>
          <cell r="O15">
            <v>32</v>
          </cell>
          <cell r="P15">
            <v>38</v>
          </cell>
          <cell r="Q15">
            <v>30</v>
          </cell>
          <cell r="R15">
            <v>15</v>
          </cell>
          <cell r="S15">
            <v>47</v>
          </cell>
          <cell r="T15">
            <v>1</v>
          </cell>
          <cell r="U15">
            <v>8</v>
          </cell>
          <cell r="V15">
            <v>0</v>
          </cell>
          <cell r="W15">
            <v>65</v>
          </cell>
          <cell r="X15">
            <v>53</v>
          </cell>
          <cell r="Y15">
            <v>105</v>
          </cell>
        </row>
        <row r="16">
          <cell r="C16">
            <v>558</v>
          </cell>
          <cell r="D16">
            <v>243</v>
          </cell>
          <cell r="E16">
            <v>50</v>
          </cell>
          <cell r="F16">
            <v>97</v>
          </cell>
          <cell r="H16">
            <v>30</v>
          </cell>
          <cell r="I16">
            <v>112</v>
          </cell>
          <cell r="K16">
            <v>53</v>
          </cell>
          <cell r="L16">
            <v>63</v>
          </cell>
          <cell r="N16">
            <v>3</v>
          </cell>
          <cell r="O16">
            <v>31</v>
          </cell>
          <cell r="P16">
            <v>34</v>
          </cell>
          <cell r="Q16">
            <v>54</v>
          </cell>
          <cell r="R16">
            <v>14</v>
          </cell>
          <cell r="S16">
            <v>50</v>
          </cell>
          <cell r="T16">
            <v>1</v>
          </cell>
          <cell r="U16">
            <v>4</v>
          </cell>
          <cell r="V16">
            <v>0</v>
          </cell>
          <cell r="W16">
            <v>41</v>
          </cell>
          <cell r="X16">
            <v>69</v>
          </cell>
          <cell r="Y16">
            <v>185</v>
          </cell>
        </row>
        <row r="17">
          <cell r="C17">
            <v>4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</v>
          </cell>
          <cell r="X17">
            <v>0</v>
          </cell>
          <cell r="Y17">
            <v>-1</v>
          </cell>
        </row>
      </sheetData>
      <sheetData sheetId="3">
        <row r="2">
          <cell r="C2">
            <v>9.4444444444444446</v>
          </cell>
          <cell r="D2">
            <v>2.1666666666666665</v>
          </cell>
          <cell r="E2">
            <v>3.7777777777777777</v>
          </cell>
          <cell r="F2" t="e">
            <v>#VALUE!</v>
          </cell>
          <cell r="H2">
            <v>3.9444444444444446</v>
          </cell>
          <cell r="I2" t="e">
            <v>#DIV/0!</v>
          </cell>
          <cell r="K2">
            <v>1.6111111111111112</v>
          </cell>
          <cell r="L2" t="e">
            <v>#DIV/0!</v>
          </cell>
          <cell r="N2">
            <v>1.8888888888888888</v>
          </cell>
          <cell r="O2">
            <v>2.7222222222222223</v>
          </cell>
          <cell r="P2">
            <v>0.72222222222222221</v>
          </cell>
          <cell r="Q2">
            <v>0.3888888888888889</v>
          </cell>
          <cell r="R2">
            <v>1.2777777777777777</v>
          </cell>
          <cell r="S2">
            <v>0</v>
          </cell>
          <cell r="T2">
            <v>0.1111111111111111</v>
          </cell>
          <cell r="U2">
            <v>0</v>
          </cell>
          <cell r="V2">
            <v>1.5</v>
          </cell>
          <cell r="W2">
            <v>2</v>
          </cell>
          <cell r="X2">
            <v>8</v>
          </cell>
          <cell r="Y2">
            <v>-8.8888888888888893</v>
          </cell>
          <cell r="Z2">
            <v>18</v>
          </cell>
        </row>
        <row r="3">
          <cell r="C3">
            <v>2</v>
          </cell>
          <cell r="D3">
            <v>0</v>
          </cell>
          <cell r="E3">
            <v>1</v>
          </cell>
          <cell r="F3">
            <v>0</v>
          </cell>
          <cell r="H3">
            <v>0</v>
          </cell>
          <cell r="I3" t="e">
            <v>#DIV/0!</v>
          </cell>
          <cell r="K3">
            <v>2</v>
          </cell>
          <cell r="L3">
            <v>1</v>
          </cell>
          <cell r="N3">
            <v>1</v>
          </cell>
          <cell r="O3">
            <v>1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1</v>
          </cell>
          <cell r="X3">
            <v>3</v>
          </cell>
          <cell r="Y3">
            <v>0</v>
          </cell>
          <cell r="Z3">
            <v>1</v>
          </cell>
        </row>
        <row r="4">
          <cell r="C4">
            <v>4.7777777777777777</v>
          </cell>
          <cell r="D4">
            <v>1.5</v>
          </cell>
          <cell r="E4">
            <v>3.4444444444444446</v>
          </cell>
          <cell r="F4" t="e">
            <v>#VALUE!</v>
          </cell>
          <cell r="H4">
            <v>1.1111111111111112</v>
          </cell>
          <cell r="I4" t="e">
            <v>#DIV/0!</v>
          </cell>
          <cell r="K4">
            <v>0.94444444444444442</v>
          </cell>
          <cell r="L4" t="e">
            <v>#DIV/0!</v>
          </cell>
          <cell r="N4">
            <v>1.1666666666666667</v>
          </cell>
          <cell r="O4">
            <v>1.6111111111111112</v>
          </cell>
          <cell r="P4">
            <v>1.0555555555555556</v>
          </cell>
          <cell r="Q4">
            <v>0.55555555555555558</v>
          </cell>
          <cell r="R4">
            <v>1.0555555555555556</v>
          </cell>
          <cell r="S4">
            <v>5.5555555555555552E-2</v>
          </cell>
          <cell r="T4">
            <v>0</v>
          </cell>
          <cell r="U4">
            <v>5.5555555555555552E-2</v>
          </cell>
          <cell r="V4">
            <v>1.1111111111111112</v>
          </cell>
          <cell r="W4">
            <v>0.94444444444444442</v>
          </cell>
          <cell r="X4">
            <v>3.8333333333333335</v>
          </cell>
          <cell r="Y4">
            <v>-4.7777777777777777</v>
          </cell>
          <cell r="Z4"/>
        </row>
        <row r="5">
          <cell r="C5">
            <v>3.6666666666666665</v>
          </cell>
          <cell r="D5">
            <v>1</v>
          </cell>
          <cell r="E5">
            <v>2.3333333333333335</v>
          </cell>
          <cell r="F5" t="e">
            <v>#DIV/0!</v>
          </cell>
          <cell r="H5">
            <v>0.66666666666666663</v>
          </cell>
          <cell r="I5" t="e">
            <v>#DIV/0!</v>
          </cell>
          <cell r="K5">
            <v>1</v>
          </cell>
          <cell r="L5" t="e">
            <v>#DIV/0!</v>
          </cell>
          <cell r="N5">
            <v>0.66666666666666663</v>
          </cell>
          <cell r="O5">
            <v>0.66666666666666663</v>
          </cell>
          <cell r="P5">
            <v>1.8333333333333333</v>
          </cell>
          <cell r="Q5">
            <v>0.33333333333333331</v>
          </cell>
          <cell r="R5">
            <v>1</v>
          </cell>
          <cell r="S5">
            <v>0</v>
          </cell>
          <cell r="T5">
            <v>0</v>
          </cell>
          <cell r="U5">
            <v>0</v>
          </cell>
          <cell r="V5">
            <v>0.33333333333333331</v>
          </cell>
          <cell r="W5">
            <v>1.5</v>
          </cell>
          <cell r="X5">
            <v>4.666666666666667</v>
          </cell>
          <cell r="Y5">
            <v>-7.333333333333333</v>
          </cell>
          <cell r="Z5">
            <v>6</v>
          </cell>
        </row>
        <row r="6">
          <cell r="C6">
            <v>4.9523809523809526</v>
          </cell>
          <cell r="D6">
            <v>0.95238095238095233</v>
          </cell>
          <cell r="E6">
            <v>1.3333333333333333</v>
          </cell>
          <cell r="F6" t="e">
            <v>#DIV/0!</v>
          </cell>
          <cell r="H6">
            <v>2.5238095238095237</v>
          </cell>
          <cell r="I6" t="e">
            <v>#VALUE!</v>
          </cell>
          <cell r="K6">
            <v>0.5714285714285714</v>
          </cell>
          <cell r="L6" t="e">
            <v>#DIV/0!</v>
          </cell>
          <cell r="N6">
            <v>4</v>
          </cell>
          <cell r="O6">
            <v>5.4285714285714288</v>
          </cell>
          <cell r="P6">
            <v>3.2857142857142856</v>
          </cell>
          <cell r="Q6">
            <v>1.0476190476190477</v>
          </cell>
          <cell r="R6">
            <v>0.8571428571428571</v>
          </cell>
          <cell r="S6">
            <v>4.7619047619047616E-2</v>
          </cell>
          <cell r="T6">
            <v>4.7619047619047616E-2</v>
          </cell>
          <cell r="U6">
            <v>0</v>
          </cell>
          <cell r="V6">
            <v>1.4285714285714286</v>
          </cell>
          <cell r="W6">
            <v>1.4761904761904763</v>
          </cell>
          <cell r="X6">
            <v>11.80952380952381</v>
          </cell>
          <cell r="Y6">
            <v>-11.19047619047619</v>
          </cell>
          <cell r="Z6"/>
        </row>
        <row r="7">
          <cell r="C7">
            <v>9.6666666666666661</v>
          </cell>
          <cell r="D7">
            <v>1.8888888888888888</v>
          </cell>
          <cell r="E7">
            <v>4.8888888888888893</v>
          </cell>
          <cell r="F7" t="e">
            <v>#VALUE!</v>
          </cell>
          <cell r="H7">
            <v>3.6666666666666665</v>
          </cell>
          <cell r="I7" t="e">
            <v>#VALUE!</v>
          </cell>
          <cell r="K7">
            <v>2.2222222222222223</v>
          </cell>
          <cell r="L7" t="e">
            <v>#DIV/0!</v>
          </cell>
          <cell r="N7">
            <v>1.4444444444444444</v>
          </cell>
          <cell r="O7">
            <v>1.8888888888888888</v>
          </cell>
          <cell r="P7">
            <v>0.83333333333333337</v>
          </cell>
          <cell r="Q7">
            <v>1</v>
          </cell>
          <cell r="R7">
            <v>1.2777777777777777</v>
          </cell>
          <cell r="S7">
            <v>0.1111111111111111</v>
          </cell>
          <cell r="T7">
            <v>5.5555555555555552E-2</v>
          </cell>
          <cell r="U7">
            <v>5.5555555555555552E-2</v>
          </cell>
          <cell r="V7">
            <v>2.6111111111111112</v>
          </cell>
          <cell r="W7">
            <v>2.1111111111111112</v>
          </cell>
          <cell r="X7">
            <v>5.7222222222222223</v>
          </cell>
          <cell r="Y7">
            <v>-6.666666666666667</v>
          </cell>
          <cell r="Z7"/>
        </row>
        <row r="8">
          <cell r="C8">
            <v>3.9</v>
          </cell>
          <cell r="D8">
            <v>0.45</v>
          </cell>
          <cell r="E8">
            <v>0.8</v>
          </cell>
          <cell r="F8" t="e">
            <v>#DIV/0!</v>
          </cell>
          <cell r="H8">
            <v>2.5</v>
          </cell>
          <cell r="I8" t="e">
            <v>#DIV/0!</v>
          </cell>
          <cell r="K8">
            <v>0.15</v>
          </cell>
          <cell r="L8" t="e">
            <v>#DIV/0!</v>
          </cell>
          <cell r="N8">
            <v>1.4</v>
          </cell>
          <cell r="O8">
            <v>1.6</v>
          </cell>
          <cell r="P8">
            <v>0.1</v>
          </cell>
          <cell r="Q8">
            <v>0.2</v>
          </cell>
          <cell r="R8">
            <v>0.65</v>
          </cell>
          <cell r="S8">
            <v>0.05</v>
          </cell>
          <cell r="T8">
            <v>0</v>
          </cell>
          <cell r="U8">
            <v>0</v>
          </cell>
          <cell r="V8">
            <v>1.75</v>
          </cell>
          <cell r="W8">
            <v>0.35</v>
          </cell>
          <cell r="X8">
            <v>1.9</v>
          </cell>
          <cell r="Y8">
            <v>-4.5999999999999996</v>
          </cell>
          <cell r="Z8">
            <v>20</v>
          </cell>
        </row>
        <row r="9">
          <cell r="C9">
            <v>9.4761904761904763</v>
          </cell>
          <cell r="D9">
            <v>2.3809523809523809</v>
          </cell>
          <cell r="E9">
            <v>4.3809523809523814</v>
          </cell>
          <cell r="F9" t="e">
            <v>#VALUE!</v>
          </cell>
          <cell r="H9">
            <v>2.7619047619047619</v>
          </cell>
          <cell r="I9" t="e">
            <v>#DIV/0!</v>
          </cell>
          <cell r="K9">
            <v>2.0952380952380953</v>
          </cell>
          <cell r="L9" t="e">
            <v>#DIV/0!</v>
          </cell>
          <cell r="N9">
            <v>3.7619047619047619</v>
          </cell>
          <cell r="O9">
            <v>5.333333333333333</v>
          </cell>
          <cell r="P9">
            <v>0.8571428571428571</v>
          </cell>
          <cell r="Q9">
            <v>0.5714285714285714</v>
          </cell>
          <cell r="R9">
            <v>1.2857142857142858</v>
          </cell>
          <cell r="S9">
            <v>9.5238095238095233E-2</v>
          </cell>
          <cell r="T9">
            <v>0.19047619047619047</v>
          </cell>
          <cell r="U9">
            <v>0.33333333333333331</v>
          </cell>
          <cell r="V9">
            <v>2.1904761904761907</v>
          </cell>
          <cell r="W9">
            <v>2.5238095238095237</v>
          </cell>
          <cell r="X9">
            <v>11.333333333333334</v>
          </cell>
          <cell r="Y9">
            <v>-7.3809523809523814</v>
          </cell>
          <cell r="Z9"/>
        </row>
        <row r="10">
          <cell r="C10">
            <v>4.166666666666667</v>
          </cell>
          <cell r="D10">
            <v>1.8333333333333333</v>
          </cell>
          <cell r="E10">
            <v>3.6666666666666665</v>
          </cell>
          <cell r="F10" t="e">
            <v>#DIV/0!</v>
          </cell>
          <cell r="H10">
            <v>0.16666666666666666</v>
          </cell>
          <cell r="I10" t="e">
            <v>#DIV/0!</v>
          </cell>
          <cell r="K10">
            <v>1.1666666666666667</v>
          </cell>
          <cell r="L10" t="e">
            <v>#DIV/0!</v>
          </cell>
          <cell r="N10">
            <v>1.8333333333333333</v>
          </cell>
          <cell r="O10">
            <v>3.1666666666666665</v>
          </cell>
          <cell r="P10">
            <v>0.33333333333333331</v>
          </cell>
          <cell r="Q10">
            <v>0.5</v>
          </cell>
          <cell r="R10">
            <v>2.5</v>
          </cell>
          <cell r="S10">
            <v>0.16666666666666666</v>
          </cell>
          <cell r="T10">
            <v>0</v>
          </cell>
          <cell r="U10">
            <v>0.83333333333333337</v>
          </cell>
          <cell r="V10">
            <v>2.5</v>
          </cell>
          <cell r="W10">
            <v>2.1666666666666665</v>
          </cell>
          <cell r="X10">
            <v>2.8333333333333335</v>
          </cell>
          <cell r="Y10">
            <v>-7.666666666666667</v>
          </cell>
          <cell r="Z10">
            <v>6</v>
          </cell>
        </row>
        <row r="11">
          <cell r="C11">
            <v>2</v>
          </cell>
          <cell r="D11">
            <v>1</v>
          </cell>
          <cell r="E11">
            <v>1.3333333333333333</v>
          </cell>
          <cell r="F11">
            <v>0.25</v>
          </cell>
          <cell r="H11">
            <v>0</v>
          </cell>
          <cell r="I11" t="e">
            <v>#DIV/0!</v>
          </cell>
          <cell r="K11">
            <v>0</v>
          </cell>
          <cell r="L11" t="e">
            <v>#DIV/0!</v>
          </cell>
          <cell r="N11">
            <v>1.3333333333333333</v>
          </cell>
          <cell r="O11">
            <v>2.5</v>
          </cell>
          <cell r="P11">
            <v>0.16666666666666666</v>
          </cell>
          <cell r="Q11">
            <v>0</v>
          </cell>
          <cell r="R11">
            <v>0.66666666666666663</v>
          </cell>
          <cell r="S11">
            <v>0.5</v>
          </cell>
          <cell r="T11">
            <v>0</v>
          </cell>
          <cell r="U11">
            <v>0.33333333333333331</v>
          </cell>
          <cell r="V11">
            <v>1</v>
          </cell>
          <cell r="W11">
            <v>0.83333333333333337</v>
          </cell>
          <cell r="X11">
            <v>4</v>
          </cell>
          <cell r="Y11">
            <v>-2.5</v>
          </cell>
          <cell r="Z11">
            <v>6</v>
          </cell>
        </row>
        <row r="12">
          <cell r="C12">
            <v>2.6923076923076925</v>
          </cell>
          <cell r="D12">
            <v>0.84615384615384615</v>
          </cell>
          <cell r="E12">
            <v>1.3076923076923077</v>
          </cell>
          <cell r="F12" t="e">
            <v>#VALUE!</v>
          </cell>
          <cell r="H12">
            <v>0</v>
          </cell>
          <cell r="I12" t="e">
            <v>#DIV/0!</v>
          </cell>
          <cell r="K12">
            <v>2</v>
          </cell>
          <cell r="L12" t="e">
            <v>#VALUE!</v>
          </cell>
          <cell r="N12">
            <v>1.5384615384615385</v>
          </cell>
          <cell r="O12">
            <v>2.3846153846153846</v>
          </cell>
          <cell r="P12">
            <v>0.46153846153846156</v>
          </cell>
          <cell r="Q12">
            <v>0.76923076923076927</v>
          </cell>
          <cell r="R12">
            <v>0.53846153846153844</v>
          </cell>
          <cell r="S12">
            <v>0.76923076923076927</v>
          </cell>
          <cell r="T12">
            <v>0</v>
          </cell>
          <cell r="U12">
            <v>0.30769230769230771</v>
          </cell>
          <cell r="V12">
            <v>2.0769230769230771</v>
          </cell>
          <cell r="W12">
            <v>1.9230769230769231</v>
          </cell>
          <cell r="X12">
            <v>4.9230769230769234</v>
          </cell>
          <cell r="Y12">
            <v>-2.4615384615384617</v>
          </cell>
          <cell r="Z12">
            <v>13</v>
          </cell>
        </row>
        <row r="13">
          <cell r="C13">
            <v>12.875</v>
          </cell>
          <cell r="D13">
            <v>4.25</v>
          </cell>
          <cell r="E13">
            <v>6.75</v>
          </cell>
          <cell r="F13">
            <v>0.63318452380952384</v>
          </cell>
          <cell r="H13">
            <v>0.25</v>
          </cell>
          <cell r="I13" t="e">
            <v>#DIV/0!</v>
          </cell>
          <cell r="K13">
            <v>6</v>
          </cell>
          <cell r="L13" t="e">
            <v>#DIV/0!</v>
          </cell>
          <cell r="N13">
            <v>5.75</v>
          </cell>
          <cell r="O13">
            <v>7.875</v>
          </cell>
          <cell r="P13">
            <v>1.375</v>
          </cell>
          <cell r="Q13">
            <v>0.375</v>
          </cell>
          <cell r="R13">
            <v>2</v>
          </cell>
          <cell r="S13">
            <v>0.625</v>
          </cell>
          <cell r="T13">
            <v>0.125</v>
          </cell>
          <cell r="U13">
            <v>1.375</v>
          </cell>
          <cell r="V13">
            <v>1.25</v>
          </cell>
          <cell r="W13">
            <v>4.75</v>
          </cell>
          <cell r="X13">
            <v>20.25</v>
          </cell>
          <cell r="Y13">
            <v>-4.875</v>
          </cell>
          <cell r="Z13">
            <v>8</v>
          </cell>
        </row>
        <row r="14">
          <cell r="C14">
            <v>8.9090909090909083</v>
          </cell>
          <cell r="D14">
            <v>2.4545454545454546</v>
          </cell>
          <cell r="E14">
            <v>6.5454545454545459</v>
          </cell>
          <cell r="F14">
            <v>0.33268398268398269</v>
          </cell>
          <cell r="H14">
            <v>4.2727272727272725</v>
          </cell>
          <cell r="I14">
            <v>0.25541125541125542</v>
          </cell>
          <cell r="K14">
            <v>1</v>
          </cell>
          <cell r="L14" t="e">
            <v>#DIV/0!</v>
          </cell>
          <cell r="N14">
            <v>2</v>
          </cell>
          <cell r="O14">
            <v>2.3636363636363638</v>
          </cell>
          <cell r="P14">
            <v>2.1818181818181817</v>
          </cell>
          <cell r="Q14">
            <v>0.63636363636363635</v>
          </cell>
          <cell r="R14">
            <v>1.6363636363636365</v>
          </cell>
          <cell r="S14">
            <v>0</v>
          </cell>
          <cell r="T14">
            <v>0.81818181818181823</v>
          </cell>
          <cell r="U14">
            <v>0</v>
          </cell>
          <cell r="V14">
            <v>2.1818181818181817</v>
          </cell>
          <cell r="W14">
            <v>1.8181818181818181</v>
          </cell>
          <cell r="X14">
            <v>4.3636363636363633</v>
          </cell>
          <cell r="Y14">
            <v>-7.4545454545454541</v>
          </cell>
          <cell r="Z14">
            <v>11</v>
          </cell>
        </row>
        <row r="15">
          <cell r="C15">
            <v>9.6666666666666661</v>
          </cell>
          <cell r="D15">
            <v>2.8333333333333335</v>
          </cell>
          <cell r="E15">
            <v>6.166666666666667</v>
          </cell>
          <cell r="F15" t="e">
            <v>#VALUE!</v>
          </cell>
          <cell r="H15">
            <v>2.0555555555555554</v>
          </cell>
          <cell r="I15" t="e">
            <v>#DIV/0!</v>
          </cell>
          <cell r="K15">
            <v>2.2777777777777777</v>
          </cell>
          <cell r="L15" t="e">
            <v>#DIV/0!</v>
          </cell>
          <cell r="N15">
            <v>1.7777777777777777</v>
          </cell>
          <cell r="O15">
            <v>2.1111111111111112</v>
          </cell>
          <cell r="P15">
            <v>1.6666666666666667</v>
          </cell>
          <cell r="Q15">
            <v>0.83333333333333337</v>
          </cell>
          <cell r="R15">
            <v>2.6111111111111112</v>
          </cell>
          <cell r="S15">
            <v>5.5555555555555552E-2</v>
          </cell>
          <cell r="T15">
            <v>0.44444444444444442</v>
          </cell>
          <cell r="U15">
            <v>0</v>
          </cell>
          <cell r="V15">
            <v>3.6111111111111112</v>
          </cell>
          <cell r="W15">
            <v>2.9444444444444446</v>
          </cell>
          <cell r="X15">
            <v>5.833333333333333</v>
          </cell>
          <cell r="Y15">
            <v>-4.5555555555555554</v>
          </cell>
          <cell r="Z15">
            <v>18</v>
          </cell>
        </row>
        <row r="16">
          <cell r="C16">
            <v>12.15</v>
          </cell>
          <cell r="D16">
            <v>2.5</v>
          </cell>
          <cell r="E16">
            <v>4.8499999999999996</v>
          </cell>
          <cell r="F16" t="e">
            <v>#VALUE!</v>
          </cell>
          <cell r="H16">
            <v>5.6</v>
          </cell>
          <cell r="I16" t="e">
            <v>#VALUE!</v>
          </cell>
          <cell r="K16">
            <v>3.15</v>
          </cell>
          <cell r="L16" t="e">
            <v>#DIV/0!</v>
          </cell>
          <cell r="N16">
            <v>1.55</v>
          </cell>
          <cell r="O16">
            <v>1.7</v>
          </cell>
          <cell r="P16">
            <v>2.7</v>
          </cell>
          <cell r="Q16">
            <v>0.7</v>
          </cell>
          <cell r="R16">
            <v>2.5</v>
          </cell>
          <cell r="S16">
            <v>0.05</v>
          </cell>
          <cell r="T16">
            <v>0.2</v>
          </cell>
          <cell r="U16">
            <v>0</v>
          </cell>
          <cell r="V16">
            <v>2.0499999999999998</v>
          </cell>
          <cell r="W16">
            <v>3.45</v>
          </cell>
          <cell r="X16">
            <v>9.25</v>
          </cell>
          <cell r="Y16">
            <v>-11</v>
          </cell>
          <cell r="Z16">
            <v>20</v>
          </cell>
        </row>
        <row r="17">
          <cell r="C17">
            <v>0</v>
          </cell>
          <cell r="D17">
            <v>0</v>
          </cell>
          <cell r="E17">
            <v>0</v>
          </cell>
          <cell r="F17" t="e">
            <v>#DIV/0!</v>
          </cell>
          <cell r="H17">
            <v>0</v>
          </cell>
          <cell r="I17" t="e">
            <v>#DIV/0!</v>
          </cell>
          <cell r="K17">
            <v>0</v>
          </cell>
          <cell r="L17" t="e">
            <v>#DIV/0!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0.5</v>
          </cell>
          <cell r="W17">
            <v>0</v>
          </cell>
          <cell r="X17">
            <v>-0.5</v>
          </cell>
          <cell r="Y17">
            <v>-2</v>
          </cell>
          <cell r="Z17">
            <v>2</v>
          </cell>
        </row>
      </sheetData>
      <sheetData sheetId="4"/>
      <sheetData sheetId="5"/>
      <sheetData sheetId="6"/>
      <sheetData sheetId="7"/>
      <sheetData sheetId="8"/>
      <sheetData sheetId="9">
        <row r="16">
          <cell r="D16">
            <v>70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MEDIA"/>
      <sheetName val="JUGADORES T"/>
      <sheetName val="JUGADORES M"/>
      <sheetName val="21.MELILLA"/>
      <sheetName val="1.GIRONA"/>
      <sheetName val="2.Oviedo "/>
      <sheetName val="3.LLEIDA"/>
      <sheetName val="4.Melilla"/>
      <sheetName val="5.ESTUDIANTES"/>
      <sheetName val="6.Alicante"/>
      <sheetName val="7.Palma"/>
      <sheetName val="8.PRAT"/>
      <sheetName val="9.Castellon"/>
      <sheetName val="10.ALMANSA"/>
      <sheetName val="11.Cáceres"/>
      <sheetName val="12.VALLADOLID"/>
      <sheetName val="13.Granada"/>
      <sheetName val="14.CORUÑA"/>
      <sheetName val="15.Guipuzkoa"/>
      <sheetName val="16.HUESCA"/>
      <sheetName val="19.OVIEDO"/>
      <sheetName val="20.Lleida"/>
      <sheetName val="GIRONA"/>
      <sheetName val="Oviedo "/>
      <sheetName val="LLEIDA"/>
      <sheetName val="Melilla"/>
      <sheetName val="ESTUDIANTES"/>
      <sheetName val="Alicante"/>
      <sheetName val="Palma"/>
      <sheetName val="PRAT"/>
      <sheetName val="Castellon"/>
      <sheetName val="ALMANSA"/>
      <sheetName val="Cáceres"/>
      <sheetName val="CORUÑA"/>
      <sheetName val="Granada"/>
      <sheetName val="VALLADOLID"/>
    </sheetNames>
    <sheetDataSet>
      <sheetData sheetId="0"/>
      <sheetData sheetId="1"/>
      <sheetData sheetId="2">
        <row r="2">
          <cell r="B2">
            <v>469</v>
          </cell>
          <cell r="C2">
            <v>207</v>
          </cell>
          <cell r="D2">
            <v>35</v>
          </cell>
          <cell r="E2">
            <v>64</v>
          </cell>
          <cell r="G2">
            <v>34</v>
          </cell>
          <cell r="H2">
            <v>98</v>
          </cell>
          <cell r="J2">
            <v>35</v>
          </cell>
          <cell r="K2">
            <v>43</v>
          </cell>
          <cell r="M2">
            <v>8</v>
          </cell>
          <cell r="N2">
            <v>48</v>
          </cell>
          <cell r="O2">
            <v>56</v>
          </cell>
          <cell r="P2">
            <v>29</v>
          </cell>
          <cell r="Q2">
            <v>12</v>
          </cell>
          <cell r="R2">
            <v>25</v>
          </cell>
          <cell r="S2">
            <v>3</v>
          </cell>
          <cell r="T2">
            <v>4</v>
          </cell>
          <cell r="U2">
            <v>5</v>
          </cell>
          <cell r="V2">
            <v>35</v>
          </cell>
          <cell r="W2">
            <v>36</v>
          </cell>
          <cell r="X2">
            <v>182</v>
          </cell>
        </row>
        <row r="3">
          <cell r="B3">
            <v>376</v>
          </cell>
          <cell r="C3">
            <v>91</v>
          </cell>
          <cell r="D3">
            <v>8</v>
          </cell>
          <cell r="E3">
            <v>26</v>
          </cell>
          <cell r="G3">
            <v>22</v>
          </cell>
          <cell r="H3">
            <v>61</v>
          </cell>
          <cell r="J3">
            <v>9</v>
          </cell>
          <cell r="K3">
            <v>15</v>
          </cell>
          <cell r="M3">
            <v>9</v>
          </cell>
          <cell r="N3">
            <v>22</v>
          </cell>
          <cell r="O3">
            <v>31</v>
          </cell>
          <cell r="P3">
            <v>59</v>
          </cell>
          <cell r="Q3">
            <v>12</v>
          </cell>
          <cell r="R3">
            <v>33</v>
          </cell>
          <cell r="S3">
            <v>0</v>
          </cell>
          <cell r="T3">
            <v>2</v>
          </cell>
          <cell r="U3">
            <v>0</v>
          </cell>
          <cell r="V3">
            <v>26</v>
          </cell>
          <cell r="W3">
            <v>20</v>
          </cell>
          <cell r="X3">
            <v>91</v>
          </cell>
        </row>
        <row r="4">
          <cell r="B4">
            <v>378</v>
          </cell>
          <cell r="C4">
            <v>193</v>
          </cell>
          <cell r="D4">
            <v>35</v>
          </cell>
          <cell r="E4">
            <v>81</v>
          </cell>
          <cell r="G4">
            <v>29</v>
          </cell>
          <cell r="H4">
            <v>75</v>
          </cell>
          <cell r="J4">
            <v>36</v>
          </cell>
          <cell r="K4">
            <v>46</v>
          </cell>
          <cell r="M4">
            <v>7</v>
          </cell>
          <cell r="N4">
            <v>32</v>
          </cell>
          <cell r="O4">
            <v>39</v>
          </cell>
          <cell r="P4">
            <v>23</v>
          </cell>
          <cell r="Q4">
            <v>15</v>
          </cell>
          <cell r="R4">
            <v>32</v>
          </cell>
          <cell r="S4">
            <v>2</v>
          </cell>
          <cell r="T4">
            <v>6</v>
          </cell>
          <cell r="U4">
            <v>0</v>
          </cell>
          <cell r="V4">
            <v>36</v>
          </cell>
          <cell r="W4">
            <v>45</v>
          </cell>
          <cell r="X4">
            <v>147</v>
          </cell>
        </row>
        <row r="5">
          <cell r="B5">
            <v>87</v>
          </cell>
          <cell r="C5">
            <v>20</v>
          </cell>
          <cell r="D5">
            <v>0</v>
          </cell>
          <cell r="E5">
            <v>3</v>
          </cell>
          <cell r="G5">
            <v>6</v>
          </cell>
          <cell r="H5">
            <v>13</v>
          </cell>
          <cell r="J5">
            <v>2</v>
          </cell>
          <cell r="K5">
            <v>4</v>
          </cell>
          <cell r="M5">
            <v>3</v>
          </cell>
          <cell r="N5">
            <v>2</v>
          </cell>
          <cell r="O5">
            <v>5</v>
          </cell>
          <cell r="P5">
            <v>5</v>
          </cell>
          <cell r="Q5">
            <v>2</v>
          </cell>
          <cell r="R5">
            <v>13</v>
          </cell>
          <cell r="S5">
            <v>0</v>
          </cell>
          <cell r="T5">
            <v>0</v>
          </cell>
          <cell r="U5">
            <v>0</v>
          </cell>
          <cell r="V5">
            <v>14</v>
          </cell>
          <cell r="W5">
            <v>6</v>
          </cell>
          <cell r="X5">
            <v>-1</v>
          </cell>
        </row>
        <row r="6">
          <cell r="B6">
            <v>325</v>
          </cell>
          <cell r="C6">
            <v>115</v>
          </cell>
          <cell r="D6">
            <v>28</v>
          </cell>
          <cell r="E6">
            <v>51</v>
          </cell>
          <cell r="G6">
            <v>15</v>
          </cell>
          <cell r="H6">
            <v>49</v>
          </cell>
          <cell r="J6">
            <v>14</v>
          </cell>
          <cell r="K6">
            <v>22</v>
          </cell>
          <cell r="M6">
            <v>19</v>
          </cell>
          <cell r="N6">
            <v>35</v>
          </cell>
          <cell r="O6">
            <v>54</v>
          </cell>
          <cell r="P6">
            <v>11</v>
          </cell>
          <cell r="Q6">
            <v>11</v>
          </cell>
          <cell r="R6">
            <v>14</v>
          </cell>
          <cell r="S6">
            <v>1</v>
          </cell>
          <cell r="T6">
            <v>6</v>
          </cell>
          <cell r="U6">
            <v>2</v>
          </cell>
          <cell r="V6">
            <v>43</v>
          </cell>
          <cell r="W6">
            <v>28</v>
          </cell>
          <cell r="X6">
            <v>98</v>
          </cell>
        </row>
        <row r="7">
          <cell r="B7">
            <v>290</v>
          </cell>
          <cell r="C7">
            <v>136</v>
          </cell>
          <cell r="D7">
            <v>54</v>
          </cell>
          <cell r="E7">
            <v>90</v>
          </cell>
          <cell r="G7">
            <v>2</v>
          </cell>
          <cell r="H7">
            <v>14</v>
          </cell>
          <cell r="J7">
            <v>22</v>
          </cell>
          <cell r="K7">
            <v>33</v>
          </cell>
          <cell r="M7">
            <v>19</v>
          </cell>
          <cell r="N7">
            <v>46</v>
          </cell>
          <cell r="O7">
            <v>65</v>
          </cell>
          <cell r="P7">
            <v>13</v>
          </cell>
          <cell r="Q7">
            <v>12</v>
          </cell>
          <cell r="R7">
            <v>18</v>
          </cell>
          <cell r="S7">
            <v>8</v>
          </cell>
          <cell r="T7">
            <v>1</v>
          </cell>
          <cell r="U7">
            <v>2</v>
          </cell>
          <cell r="V7">
            <v>33</v>
          </cell>
          <cell r="W7">
            <v>36</v>
          </cell>
          <cell r="X7">
            <v>160</v>
          </cell>
        </row>
        <row r="8">
          <cell r="B8">
            <v>401</v>
          </cell>
          <cell r="C8">
            <v>118</v>
          </cell>
          <cell r="D8">
            <v>35</v>
          </cell>
          <cell r="E8">
            <v>60</v>
          </cell>
          <cell r="G8">
            <v>12</v>
          </cell>
          <cell r="H8">
            <v>45</v>
          </cell>
          <cell r="J8">
            <v>12</v>
          </cell>
          <cell r="K8">
            <v>16</v>
          </cell>
          <cell r="M8">
            <v>18</v>
          </cell>
          <cell r="N8">
            <v>54</v>
          </cell>
          <cell r="O8">
            <v>72</v>
          </cell>
          <cell r="P8">
            <v>16</v>
          </cell>
          <cell r="Q8">
            <v>10</v>
          </cell>
          <cell r="R8">
            <v>20</v>
          </cell>
          <cell r="S8">
            <v>4</v>
          </cell>
          <cell r="T8">
            <v>5</v>
          </cell>
          <cell r="U8">
            <v>0</v>
          </cell>
          <cell r="V8">
            <v>31</v>
          </cell>
          <cell r="W8">
            <v>31</v>
          </cell>
          <cell r="X8">
            <v>138</v>
          </cell>
        </row>
        <row r="9">
          <cell r="B9">
            <v>420</v>
          </cell>
          <cell r="C9">
            <v>207</v>
          </cell>
          <cell r="D9">
            <v>50</v>
          </cell>
          <cell r="E9">
            <v>91</v>
          </cell>
          <cell r="G9">
            <v>19</v>
          </cell>
          <cell r="H9">
            <v>71</v>
          </cell>
          <cell r="J9">
            <v>50</v>
          </cell>
          <cell r="K9">
            <v>84</v>
          </cell>
          <cell r="M9">
            <v>18</v>
          </cell>
          <cell r="N9">
            <v>37</v>
          </cell>
          <cell r="O9">
            <v>55</v>
          </cell>
          <cell r="P9">
            <v>36</v>
          </cell>
          <cell r="Q9">
            <v>15</v>
          </cell>
          <cell r="R9">
            <v>52</v>
          </cell>
          <cell r="S9">
            <v>5</v>
          </cell>
          <cell r="T9">
            <v>2</v>
          </cell>
          <cell r="U9">
            <v>10</v>
          </cell>
          <cell r="V9">
            <v>50</v>
          </cell>
          <cell r="W9">
            <v>87</v>
          </cell>
          <cell r="X9">
            <v>176</v>
          </cell>
        </row>
        <row r="10">
          <cell r="B10">
            <v>282</v>
          </cell>
          <cell r="C10">
            <v>92</v>
          </cell>
          <cell r="D10">
            <v>28</v>
          </cell>
          <cell r="E10">
            <v>52</v>
          </cell>
          <cell r="G10">
            <v>4</v>
          </cell>
          <cell r="H10">
            <v>12</v>
          </cell>
          <cell r="J10">
            <v>24</v>
          </cell>
          <cell r="K10">
            <v>41</v>
          </cell>
          <cell r="M10">
            <v>12</v>
          </cell>
          <cell r="N10">
            <v>31</v>
          </cell>
          <cell r="O10">
            <v>43</v>
          </cell>
          <cell r="P10">
            <v>16</v>
          </cell>
          <cell r="Q10">
            <v>8</v>
          </cell>
          <cell r="R10">
            <v>28</v>
          </cell>
          <cell r="S10">
            <v>1</v>
          </cell>
          <cell r="T10">
            <v>1</v>
          </cell>
          <cell r="U10">
            <v>0</v>
          </cell>
          <cell r="V10">
            <v>39</v>
          </cell>
          <cell r="W10">
            <v>47</v>
          </cell>
          <cell r="X10">
            <v>91</v>
          </cell>
        </row>
        <row r="11">
          <cell r="B11">
            <v>264</v>
          </cell>
          <cell r="C11">
            <v>77</v>
          </cell>
          <cell r="D11">
            <v>12</v>
          </cell>
          <cell r="E11">
            <v>28</v>
          </cell>
          <cell r="G11">
            <v>15</v>
          </cell>
          <cell r="H11">
            <v>33</v>
          </cell>
          <cell r="J11">
            <v>8</v>
          </cell>
          <cell r="K11">
            <v>10</v>
          </cell>
          <cell r="M11">
            <v>11</v>
          </cell>
          <cell r="N11">
            <v>24</v>
          </cell>
          <cell r="O11">
            <v>35</v>
          </cell>
          <cell r="P11">
            <v>10</v>
          </cell>
          <cell r="Q11">
            <v>3</v>
          </cell>
          <cell r="R11">
            <v>6</v>
          </cell>
          <cell r="S11">
            <v>1</v>
          </cell>
          <cell r="T11">
            <v>1</v>
          </cell>
          <cell r="U11">
            <v>1</v>
          </cell>
          <cell r="V11">
            <v>25</v>
          </cell>
          <cell r="W11">
            <v>18</v>
          </cell>
          <cell r="X11">
            <v>77</v>
          </cell>
        </row>
        <row r="12">
          <cell r="B12">
            <v>232</v>
          </cell>
          <cell r="C12">
            <v>96</v>
          </cell>
          <cell r="D12">
            <v>24</v>
          </cell>
          <cell r="E12">
            <v>46</v>
          </cell>
          <cell r="G12">
            <v>14</v>
          </cell>
          <cell r="H12">
            <v>29</v>
          </cell>
          <cell r="J12">
            <v>6</v>
          </cell>
          <cell r="K12">
            <v>7</v>
          </cell>
          <cell r="M12">
            <v>12</v>
          </cell>
          <cell r="N12">
            <v>27</v>
          </cell>
          <cell r="O12">
            <v>39</v>
          </cell>
          <cell r="P12">
            <v>11</v>
          </cell>
          <cell r="Q12">
            <v>7</v>
          </cell>
          <cell r="R12">
            <v>8</v>
          </cell>
          <cell r="S12">
            <v>1</v>
          </cell>
          <cell r="T12">
            <v>3</v>
          </cell>
          <cell r="U12">
            <v>0</v>
          </cell>
          <cell r="V12">
            <v>23</v>
          </cell>
          <cell r="W12">
            <v>10</v>
          </cell>
          <cell r="X12">
            <v>95</v>
          </cell>
        </row>
        <row r="13">
          <cell r="B13">
            <v>266</v>
          </cell>
          <cell r="C13">
            <v>87</v>
          </cell>
          <cell r="D13">
            <v>38</v>
          </cell>
          <cell r="E13">
            <v>79</v>
          </cell>
          <cell r="G13">
            <v>1</v>
          </cell>
          <cell r="H13">
            <v>1</v>
          </cell>
          <cell r="J13">
            <v>8</v>
          </cell>
          <cell r="K13">
            <v>11</v>
          </cell>
          <cell r="M13">
            <v>27</v>
          </cell>
          <cell r="N13">
            <v>56</v>
          </cell>
          <cell r="O13">
            <v>83</v>
          </cell>
          <cell r="P13">
            <v>10</v>
          </cell>
          <cell r="Q13">
            <v>14</v>
          </cell>
          <cell r="R13">
            <v>25</v>
          </cell>
          <cell r="S13">
            <v>5</v>
          </cell>
          <cell r="T13">
            <v>5</v>
          </cell>
          <cell r="U13">
            <v>6</v>
          </cell>
          <cell r="V13">
            <v>44</v>
          </cell>
          <cell r="W13">
            <v>15</v>
          </cell>
          <cell r="X13">
            <v>101</v>
          </cell>
        </row>
        <row r="14">
          <cell r="B14"/>
          <cell r="C14"/>
          <cell r="D14"/>
          <cell r="E14"/>
          <cell r="G14"/>
          <cell r="H14"/>
          <cell r="J14"/>
          <cell r="K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</row>
      </sheetData>
      <sheetData sheetId="3">
        <row r="2">
          <cell r="B2">
            <v>24.684210526315791</v>
          </cell>
          <cell r="C2">
            <v>10.894736842105264</v>
          </cell>
          <cell r="D2">
            <v>1.8421052631578947</v>
          </cell>
          <cell r="E2">
            <v>3.3684210526315788</v>
          </cell>
          <cell r="G2">
            <v>1.7894736842105263</v>
          </cell>
          <cell r="H2">
            <v>5.1578947368421053</v>
          </cell>
          <cell r="J2">
            <v>1.8421052631578947</v>
          </cell>
          <cell r="K2">
            <v>2.263157894736842</v>
          </cell>
          <cell r="M2">
            <v>0.42105263157894735</v>
          </cell>
          <cell r="N2">
            <v>2.5263157894736841</v>
          </cell>
          <cell r="O2">
            <v>2.9473684210526314</v>
          </cell>
          <cell r="P2">
            <v>1.5263157894736843</v>
          </cell>
          <cell r="Q2">
            <v>0.63157894736842102</v>
          </cell>
          <cell r="R2">
            <v>1.3157894736842106</v>
          </cell>
          <cell r="S2">
            <v>0.15789473684210525</v>
          </cell>
          <cell r="T2">
            <v>0.21052631578947367</v>
          </cell>
          <cell r="U2">
            <v>0.26315789473684209</v>
          </cell>
          <cell r="V2">
            <v>1.8421052631578947</v>
          </cell>
          <cell r="W2">
            <v>1.8947368421052631</v>
          </cell>
          <cell r="X2">
            <v>9.5789473684210531</v>
          </cell>
          <cell r="Y2">
            <v>-0.42105263157894735</v>
          </cell>
        </row>
        <row r="3">
          <cell r="B3">
            <v>22.117647058823529</v>
          </cell>
          <cell r="C3">
            <v>5.3529411764705879</v>
          </cell>
          <cell r="D3">
            <v>0.47058823529411764</v>
          </cell>
          <cell r="E3">
            <v>1.5294117647058822</v>
          </cell>
          <cell r="G3">
            <v>1.2941176470588236</v>
          </cell>
          <cell r="H3">
            <v>3.5882352941176472</v>
          </cell>
          <cell r="J3">
            <v>0.52941176470588236</v>
          </cell>
          <cell r="K3">
            <v>0.88235294117647056</v>
          </cell>
          <cell r="M3">
            <v>0.52941176470588236</v>
          </cell>
          <cell r="N3">
            <v>1.2941176470588236</v>
          </cell>
          <cell r="O3">
            <v>1.8235294117647058</v>
          </cell>
          <cell r="P3">
            <v>3.4705882352941178</v>
          </cell>
          <cell r="Q3">
            <v>0.70588235294117652</v>
          </cell>
          <cell r="R3">
            <v>1.9411764705882353</v>
          </cell>
          <cell r="S3">
            <v>0</v>
          </cell>
          <cell r="T3">
            <v>0.11764705882352941</v>
          </cell>
          <cell r="U3">
            <v>0</v>
          </cell>
          <cell r="V3">
            <v>1.5294117647058822</v>
          </cell>
          <cell r="W3">
            <v>1.1764705882352942</v>
          </cell>
          <cell r="X3">
            <v>5.3529411764705879</v>
          </cell>
          <cell r="Y3">
            <v>2.6470588235294117</v>
          </cell>
        </row>
        <row r="4">
          <cell r="B4">
            <v>22.235294117647058</v>
          </cell>
          <cell r="C4">
            <v>11.352941176470589</v>
          </cell>
          <cell r="D4">
            <v>2.0588235294117645</v>
          </cell>
          <cell r="E4">
            <v>4.7647058823529411</v>
          </cell>
          <cell r="G4">
            <v>1.7058823529411764</v>
          </cell>
          <cell r="H4">
            <v>4.4117647058823533</v>
          </cell>
          <cell r="J4">
            <v>2.1176470588235294</v>
          </cell>
          <cell r="K4">
            <v>2.7058823529411766</v>
          </cell>
          <cell r="M4">
            <v>0.41176470588235292</v>
          </cell>
          <cell r="N4">
            <v>1.8823529411764706</v>
          </cell>
          <cell r="O4">
            <v>2.2941176470588234</v>
          </cell>
          <cell r="P4">
            <v>1.3529411764705883</v>
          </cell>
          <cell r="Q4">
            <v>0.88235294117647056</v>
          </cell>
          <cell r="R4">
            <v>1.8823529411764706</v>
          </cell>
          <cell r="S4">
            <v>0.11764705882352941</v>
          </cell>
          <cell r="T4">
            <v>0.35294117647058826</v>
          </cell>
          <cell r="U4">
            <v>0</v>
          </cell>
          <cell r="V4">
            <v>2.1176470588235294</v>
          </cell>
          <cell r="W4">
            <v>2.6470588235294117</v>
          </cell>
          <cell r="X4">
            <v>8.6470588235294112</v>
          </cell>
          <cell r="Y4">
            <v>-1.9411764705882353</v>
          </cell>
        </row>
        <row r="5">
          <cell r="B5">
            <v>5.117647058823529</v>
          </cell>
          <cell r="C5">
            <v>1.1764705882352942</v>
          </cell>
          <cell r="D5">
            <v>0</v>
          </cell>
          <cell r="E5">
            <v>0.17647058823529413</v>
          </cell>
          <cell r="G5">
            <v>0.35294117647058826</v>
          </cell>
          <cell r="H5">
            <v>0.76470588235294112</v>
          </cell>
          <cell r="J5">
            <v>0.11764705882352941</v>
          </cell>
          <cell r="K5">
            <v>0.23529411764705882</v>
          </cell>
          <cell r="M5">
            <v>0.17647058823529413</v>
          </cell>
          <cell r="N5">
            <v>0.11764705882352941</v>
          </cell>
          <cell r="O5">
            <v>0.29411764705882354</v>
          </cell>
          <cell r="P5">
            <v>0.29411764705882354</v>
          </cell>
          <cell r="Q5">
            <v>0.11764705882352941</v>
          </cell>
          <cell r="R5">
            <v>0.76470588235294112</v>
          </cell>
          <cell r="S5">
            <v>0</v>
          </cell>
          <cell r="T5">
            <v>0</v>
          </cell>
          <cell r="U5">
            <v>0</v>
          </cell>
          <cell r="V5">
            <v>0.82352941176470584</v>
          </cell>
          <cell r="W5">
            <v>0.35294117647058826</v>
          </cell>
          <cell r="X5">
            <v>-5.8823529411764705E-2</v>
          </cell>
          <cell r="Y5">
            <v>-1.1176470588235294</v>
          </cell>
        </row>
        <row r="6">
          <cell r="B6">
            <v>17.105263157894736</v>
          </cell>
          <cell r="C6">
            <v>6.0526315789473681</v>
          </cell>
          <cell r="D6">
            <v>1.4736842105263157</v>
          </cell>
          <cell r="E6">
            <v>2.6842105263157894</v>
          </cell>
          <cell r="G6">
            <v>0.78947368421052633</v>
          </cell>
          <cell r="H6">
            <v>2.5789473684210527</v>
          </cell>
          <cell r="J6">
            <v>0.73684210526315785</v>
          </cell>
          <cell r="K6">
            <v>1.1578947368421053</v>
          </cell>
          <cell r="M6">
            <v>1</v>
          </cell>
          <cell r="N6">
            <v>1.8421052631578947</v>
          </cell>
          <cell r="O6">
            <v>2.8421052631578947</v>
          </cell>
          <cell r="P6">
            <v>0.57894736842105265</v>
          </cell>
          <cell r="Q6">
            <v>0.57894736842105265</v>
          </cell>
          <cell r="R6">
            <v>0.73684210526315785</v>
          </cell>
          <cell r="S6">
            <v>5.2631578947368418E-2</v>
          </cell>
          <cell r="T6">
            <v>0.31578947368421051</v>
          </cell>
          <cell r="U6">
            <v>0.10526315789473684</v>
          </cell>
          <cell r="V6">
            <v>2.263157894736842</v>
          </cell>
          <cell r="W6">
            <v>1.4736842105263157</v>
          </cell>
          <cell r="X6">
            <v>5.1578947368421053</v>
          </cell>
          <cell r="Y6">
            <v>-3.8421052631578947</v>
          </cell>
        </row>
        <row r="7">
          <cell r="B7">
            <v>16.111111111111111</v>
          </cell>
          <cell r="C7">
            <v>7.5555555555555554</v>
          </cell>
          <cell r="D7">
            <v>3</v>
          </cell>
          <cell r="E7">
            <v>5</v>
          </cell>
          <cell r="G7">
            <v>0.1111111111111111</v>
          </cell>
          <cell r="H7">
            <v>0.77777777777777779</v>
          </cell>
          <cell r="J7">
            <v>1.2222222222222223</v>
          </cell>
          <cell r="K7">
            <v>1.8333333333333333</v>
          </cell>
          <cell r="M7">
            <v>1.0555555555555556</v>
          </cell>
          <cell r="N7">
            <v>2.5555555555555554</v>
          </cell>
          <cell r="O7">
            <v>3.6111111111111112</v>
          </cell>
          <cell r="P7">
            <v>0.72222222222222221</v>
          </cell>
          <cell r="Q7">
            <v>0.66666666666666663</v>
          </cell>
          <cell r="R7">
            <v>1</v>
          </cell>
          <cell r="S7">
            <v>0.44444444444444442</v>
          </cell>
          <cell r="T7">
            <v>5.5555555555555552E-2</v>
          </cell>
          <cell r="U7">
            <v>0.1111111111111111</v>
          </cell>
          <cell r="V7">
            <v>1.8333333333333333</v>
          </cell>
          <cell r="W7">
            <v>2</v>
          </cell>
          <cell r="X7">
            <v>8.8888888888888893</v>
          </cell>
          <cell r="Y7">
            <v>0</v>
          </cell>
        </row>
        <row r="8">
          <cell r="B8">
            <v>21.105263157894736</v>
          </cell>
          <cell r="C8">
            <v>6.2105263157894735</v>
          </cell>
          <cell r="D8">
            <v>1.8421052631578947</v>
          </cell>
          <cell r="E8">
            <v>3.1578947368421053</v>
          </cell>
          <cell r="G8">
            <v>0.63157894736842102</v>
          </cell>
          <cell r="H8">
            <v>2.3684210526315788</v>
          </cell>
          <cell r="J8">
            <v>0.63157894736842102</v>
          </cell>
          <cell r="K8">
            <v>0.84210526315789469</v>
          </cell>
          <cell r="M8">
            <v>0.94736842105263153</v>
          </cell>
          <cell r="N8">
            <v>2.8421052631578947</v>
          </cell>
          <cell r="O8">
            <v>3.7894736842105261</v>
          </cell>
          <cell r="P8">
            <v>0.84210526315789469</v>
          </cell>
          <cell r="Q8">
            <v>0.52631578947368418</v>
          </cell>
          <cell r="R8">
            <v>1.0526315789473684</v>
          </cell>
          <cell r="S8">
            <v>0.21052631578947367</v>
          </cell>
          <cell r="T8">
            <v>0.26315789473684209</v>
          </cell>
          <cell r="U8">
            <v>0</v>
          </cell>
          <cell r="V8">
            <v>1.631578947368421</v>
          </cell>
          <cell r="W8">
            <v>1.631578947368421</v>
          </cell>
          <cell r="X8">
            <v>7.2631578947368425</v>
          </cell>
          <cell r="Y8">
            <v>-3.9473684210526314</v>
          </cell>
        </row>
        <row r="9">
          <cell r="B9">
            <v>23.333333333333332</v>
          </cell>
          <cell r="C9">
            <v>11.5</v>
          </cell>
          <cell r="D9">
            <v>2.7777777777777777</v>
          </cell>
          <cell r="E9">
            <v>5.0555555555555554</v>
          </cell>
          <cell r="G9">
            <v>1.0555555555555556</v>
          </cell>
          <cell r="H9">
            <v>3.9444444444444446</v>
          </cell>
          <cell r="J9">
            <v>2.7777777777777777</v>
          </cell>
          <cell r="K9">
            <v>4.666666666666667</v>
          </cell>
          <cell r="M9">
            <v>1</v>
          </cell>
          <cell r="N9">
            <v>2.0555555555555554</v>
          </cell>
          <cell r="O9">
            <v>3.0555555555555554</v>
          </cell>
          <cell r="P9">
            <v>2</v>
          </cell>
          <cell r="Q9">
            <v>0.83333333333333337</v>
          </cell>
          <cell r="R9">
            <v>2.8888888888888888</v>
          </cell>
          <cell r="S9">
            <v>0.27777777777777779</v>
          </cell>
          <cell r="T9">
            <v>0.1111111111111111</v>
          </cell>
          <cell r="U9">
            <v>0.55555555555555558</v>
          </cell>
          <cell r="V9">
            <v>2.7777777777777777</v>
          </cell>
          <cell r="W9">
            <v>4.833333333333333</v>
          </cell>
          <cell r="X9">
            <v>9.7777777777777786</v>
          </cell>
          <cell r="Y9">
            <v>-4.5</v>
          </cell>
        </row>
        <row r="10">
          <cell r="B10">
            <v>17.625</v>
          </cell>
          <cell r="C10">
            <v>5.75</v>
          </cell>
          <cell r="D10">
            <v>1.75</v>
          </cell>
          <cell r="E10">
            <v>3.25</v>
          </cell>
          <cell r="G10">
            <v>0.25</v>
          </cell>
          <cell r="H10">
            <v>0.75</v>
          </cell>
          <cell r="J10">
            <v>1.5</v>
          </cell>
          <cell r="K10">
            <v>2.5625</v>
          </cell>
          <cell r="M10">
            <v>0.75</v>
          </cell>
          <cell r="N10">
            <v>1.9375</v>
          </cell>
          <cell r="O10">
            <v>2.6875</v>
          </cell>
          <cell r="P10">
            <v>1</v>
          </cell>
          <cell r="Q10">
            <v>0.5</v>
          </cell>
          <cell r="R10">
            <v>1.75</v>
          </cell>
          <cell r="S10">
            <v>6.25E-2</v>
          </cell>
          <cell r="T10">
            <v>6.25E-2</v>
          </cell>
          <cell r="U10">
            <v>0</v>
          </cell>
          <cell r="V10">
            <v>2.4375</v>
          </cell>
          <cell r="W10">
            <v>2.9375</v>
          </cell>
          <cell r="X10">
            <v>5.6875</v>
          </cell>
          <cell r="Y10">
            <v>-0.9375</v>
          </cell>
        </row>
        <row r="11">
          <cell r="B11">
            <v>13.894736842105264</v>
          </cell>
          <cell r="C11">
            <v>4.0526315789473681</v>
          </cell>
          <cell r="D11">
            <v>0.63157894736842102</v>
          </cell>
          <cell r="E11">
            <v>1.4736842105263157</v>
          </cell>
          <cell r="G11">
            <v>0.78947368421052633</v>
          </cell>
          <cell r="H11">
            <v>1.736842105263158</v>
          </cell>
          <cell r="J11">
            <v>0.42105263157894735</v>
          </cell>
          <cell r="K11">
            <v>0.52631578947368418</v>
          </cell>
          <cell r="M11">
            <v>0.57894736842105265</v>
          </cell>
          <cell r="N11">
            <v>1.263157894736842</v>
          </cell>
          <cell r="O11">
            <v>1.8421052631578947</v>
          </cell>
          <cell r="P11">
            <v>0.52631578947368418</v>
          </cell>
          <cell r="Q11">
            <v>0.15789473684210525</v>
          </cell>
          <cell r="R11">
            <v>0.31578947368421051</v>
          </cell>
          <cell r="S11">
            <v>5.2631578947368418E-2</v>
          </cell>
          <cell r="T11">
            <v>5.2631578947368418E-2</v>
          </cell>
          <cell r="U11">
            <v>5.2631578947368418E-2</v>
          </cell>
          <cell r="V11">
            <v>1.3157894736842106</v>
          </cell>
          <cell r="W11">
            <v>0.94736842105263153</v>
          </cell>
          <cell r="X11">
            <v>4.0526315789473681</v>
          </cell>
          <cell r="Y11">
            <v>-2.2105263157894739</v>
          </cell>
        </row>
        <row r="12">
          <cell r="B12">
            <v>25.777777777777779</v>
          </cell>
          <cell r="C12">
            <v>10.666666666666666</v>
          </cell>
          <cell r="D12">
            <v>2.6666666666666665</v>
          </cell>
          <cell r="E12">
            <v>5.1111111111111107</v>
          </cell>
          <cell r="G12">
            <v>1.5555555555555556</v>
          </cell>
          <cell r="H12">
            <v>3.2222222222222223</v>
          </cell>
          <cell r="J12">
            <v>0.66666666666666663</v>
          </cell>
          <cell r="K12">
            <v>0.77777777777777779</v>
          </cell>
          <cell r="M12">
            <v>1.3333333333333333</v>
          </cell>
          <cell r="N12">
            <v>3</v>
          </cell>
          <cell r="O12">
            <v>4.333333333333333</v>
          </cell>
          <cell r="P12">
            <v>1.2222222222222223</v>
          </cell>
          <cell r="Q12">
            <v>0.77777777777777779</v>
          </cell>
          <cell r="R12">
            <v>0.88888888888888884</v>
          </cell>
          <cell r="S12">
            <v>0.1111111111111111</v>
          </cell>
          <cell r="T12">
            <v>0.33333333333333331</v>
          </cell>
          <cell r="U12">
            <v>0</v>
          </cell>
          <cell r="V12">
            <v>2.5555555555555554</v>
          </cell>
          <cell r="W12">
            <v>1.1111111111111112</v>
          </cell>
          <cell r="X12">
            <v>10.555555555555555</v>
          </cell>
          <cell r="Y12">
            <v>-1.4444444444444444</v>
          </cell>
        </row>
        <row r="13">
          <cell r="B13">
            <v>19</v>
          </cell>
          <cell r="C13">
            <v>6.2142857142857144</v>
          </cell>
          <cell r="D13">
            <v>2.7142857142857144</v>
          </cell>
          <cell r="E13">
            <v>5.6428571428571432</v>
          </cell>
          <cell r="G13">
            <v>7.1428571428571425E-2</v>
          </cell>
          <cell r="H13">
            <v>7.1428571428571425E-2</v>
          </cell>
          <cell r="J13">
            <v>0.5714285714285714</v>
          </cell>
          <cell r="K13">
            <v>0.7857142857142857</v>
          </cell>
          <cell r="M13">
            <v>1.9285714285714286</v>
          </cell>
          <cell r="N13">
            <v>4</v>
          </cell>
          <cell r="O13">
            <v>5.9285714285714288</v>
          </cell>
          <cell r="P13">
            <v>0.7142857142857143</v>
          </cell>
          <cell r="Q13">
            <v>1</v>
          </cell>
          <cell r="R13">
            <v>1.7857142857142858</v>
          </cell>
          <cell r="S13">
            <v>0.35714285714285715</v>
          </cell>
          <cell r="T13">
            <v>0.35714285714285715</v>
          </cell>
          <cell r="U13">
            <v>0.42857142857142855</v>
          </cell>
          <cell r="V13">
            <v>3.1428571428571428</v>
          </cell>
          <cell r="W13">
            <v>1.0714285714285714</v>
          </cell>
          <cell r="X13">
            <v>7.2142857142857144</v>
          </cell>
          <cell r="Y13">
            <v>0.7142857142857143</v>
          </cell>
        </row>
        <row r="14">
          <cell r="B14" t="e">
            <v>#DIV/0!</v>
          </cell>
          <cell r="C14" t="e">
            <v>#DIV/0!</v>
          </cell>
          <cell r="D14" t="e">
            <v>#DIV/0!</v>
          </cell>
          <cell r="E14" t="e">
            <v>#DIV/0!</v>
          </cell>
          <cell r="G14" t="e">
            <v>#DIV/0!</v>
          </cell>
          <cell r="H14" t="e">
            <v>#DIV/0!</v>
          </cell>
          <cell r="J14" t="e">
            <v>#DIV/0!</v>
          </cell>
          <cell r="K14" t="e">
            <v>#DIV/0!</v>
          </cell>
          <cell r="M14" t="e">
            <v>#DIV/0!</v>
          </cell>
          <cell r="N14" t="e">
            <v>#DIV/0!</v>
          </cell>
          <cell r="O14" t="e">
            <v>#DIV/0!</v>
          </cell>
          <cell r="P14" t="e">
            <v>#DIV/0!</v>
          </cell>
          <cell r="Q14" t="e">
            <v>#DIV/0!</v>
          </cell>
          <cell r="R14" t="e">
            <v>#DIV/0!</v>
          </cell>
          <cell r="S14" t="e">
            <v>#DIV/0!</v>
          </cell>
          <cell r="T14" t="e">
            <v>#DIV/0!</v>
          </cell>
          <cell r="U14" t="e">
            <v>#DIV/0!</v>
          </cell>
          <cell r="V14" t="e">
            <v>#DIV/0!</v>
          </cell>
          <cell r="W14" t="e">
            <v>#DIV/0!</v>
          </cell>
          <cell r="X14" t="e">
            <v>#DIV/0!</v>
          </cell>
          <cell r="Y14" t="e">
            <v>#DIV/0!</v>
          </cell>
          <cell r="Z1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D16">
            <v>68</v>
          </cell>
        </row>
      </sheetData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S"/>
      <sheetName val="JUGADORES T"/>
      <sheetName val="JUGADORES M"/>
      <sheetName val="21.Prat"/>
      <sheetName val="1.Estudiantes"/>
      <sheetName val="2.ALICANTE"/>
      <sheetName val="3.Juaristi"/>
      <sheetName val="4.PRAT"/>
      <sheetName val="5.Castellón"/>
      <sheetName val="6.ALMANSA"/>
      <sheetName val="7.Cáceres"/>
      <sheetName val="8.VALLADOLID"/>
      <sheetName val="9.Granada"/>
      <sheetName val="10.CORUÑA"/>
      <sheetName val="11.Guipuzkoa"/>
      <sheetName val="12.HUESCA"/>
      <sheetName val="13.Palencia"/>
      <sheetName val="14.GIRONA"/>
      <sheetName val="15.OVIEDO"/>
      <sheetName val="18.ESTUDIANTES"/>
      <sheetName val="19.Alicante"/>
      <sheetName val="20.JUARISTI"/>
      <sheetName val="16.GIRONA"/>
      <sheetName val="Estudiantes"/>
      <sheetName val="PRAT"/>
      <sheetName val="ALICANTE"/>
      <sheetName val="Juaristi"/>
      <sheetName val="Castellón"/>
      <sheetName val="ALMANSA"/>
      <sheetName val="Cáceres"/>
      <sheetName val="VALLADOLID"/>
      <sheetName val="Granada"/>
      <sheetName val="CORUÑA"/>
      <sheetName val="Guipuzkoa"/>
      <sheetName val="HUESCA"/>
      <sheetName val="GIRONA"/>
    </sheetNames>
    <sheetDataSet>
      <sheetData sheetId="0"/>
      <sheetData sheetId="1"/>
      <sheetData sheetId="2">
        <row r="2">
          <cell r="C2">
            <v>396</v>
          </cell>
          <cell r="D2">
            <v>170</v>
          </cell>
          <cell r="E2">
            <v>73</v>
          </cell>
          <cell r="F2">
            <v>124</v>
          </cell>
          <cell r="H2">
            <v>0</v>
          </cell>
          <cell r="I2">
            <v>0</v>
          </cell>
          <cell r="K2">
            <v>24</v>
          </cell>
          <cell r="L2">
            <v>39</v>
          </cell>
          <cell r="N2">
            <v>34</v>
          </cell>
          <cell r="O2">
            <v>53</v>
          </cell>
          <cell r="P2">
            <v>87</v>
          </cell>
          <cell r="Q2">
            <v>7</v>
          </cell>
          <cell r="R2">
            <v>3</v>
          </cell>
          <cell r="S2">
            <v>31</v>
          </cell>
          <cell r="T2">
            <v>28</v>
          </cell>
          <cell r="U2">
            <v>0</v>
          </cell>
          <cell r="V2">
            <v>35</v>
          </cell>
          <cell r="W2">
            <v>23</v>
          </cell>
          <cell r="X2">
            <v>38</v>
          </cell>
          <cell r="Y2">
            <v>213</v>
          </cell>
        </row>
        <row r="3">
          <cell r="C3">
            <v>4</v>
          </cell>
          <cell r="D3">
            <v>4</v>
          </cell>
          <cell r="E3">
            <v>0</v>
          </cell>
          <cell r="F3">
            <v>0</v>
          </cell>
          <cell r="H3">
            <v>1</v>
          </cell>
          <cell r="I3">
            <v>2</v>
          </cell>
          <cell r="K3">
            <v>1</v>
          </cell>
          <cell r="L3">
            <v>2</v>
          </cell>
          <cell r="N3">
            <v>1</v>
          </cell>
          <cell r="O3">
            <v>1</v>
          </cell>
          <cell r="P3">
            <v>2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2</v>
          </cell>
          <cell r="Y3">
            <v>6</v>
          </cell>
        </row>
        <row r="4">
          <cell r="C4">
            <v>1</v>
          </cell>
          <cell r="D4">
            <v>0</v>
          </cell>
          <cell r="E4">
            <v>0</v>
          </cell>
          <cell r="F4">
            <v>0</v>
          </cell>
          <cell r="H4">
            <v>0</v>
          </cell>
          <cell r="I4">
            <v>0</v>
          </cell>
          <cell r="K4">
            <v>0</v>
          </cell>
          <cell r="L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</row>
        <row r="5">
          <cell r="C5">
            <v>428</v>
          </cell>
          <cell r="D5">
            <v>208</v>
          </cell>
          <cell r="E5">
            <v>38</v>
          </cell>
          <cell r="F5">
            <v>74</v>
          </cell>
          <cell r="H5">
            <v>35</v>
          </cell>
          <cell r="I5">
            <v>67</v>
          </cell>
          <cell r="K5">
            <v>27</v>
          </cell>
          <cell r="L5">
            <v>40</v>
          </cell>
          <cell r="N5">
            <v>11</v>
          </cell>
          <cell r="O5">
            <v>40</v>
          </cell>
          <cell r="P5">
            <v>51</v>
          </cell>
          <cell r="Q5">
            <v>30</v>
          </cell>
          <cell r="R5">
            <v>18</v>
          </cell>
          <cell r="S5">
            <v>27</v>
          </cell>
          <cell r="T5">
            <v>2</v>
          </cell>
          <cell r="U5">
            <v>3</v>
          </cell>
          <cell r="V5">
            <v>3</v>
          </cell>
          <cell r="W5">
            <v>41</v>
          </cell>
          <cell r="X5">
            <v>28</v>
          </cell>
          <cell r="Y5">
            <v>188</v>
          </cell>
        </row>
        <row r="6">
          <cell r="C6">
            <v>517</v>
          </cell>
          <cell r="D6">
            <v>140</v>
          </cell>
          <cell r="E6">
            <v>14</v>
          </cell>
          <cell r="F6">
            <v>29</v>
          </cell>
          <cell r="H6">
            <v>24</v>
          </cell>
          <cell r="I6">
            <v>67</v>
          </cell>
          <cell r="K6">
            <v>40</v>
          </cell>
          <cell r="L6">
            <v>45</v>
          </cell>
          <cell r="N6">
            <v>7</v>
          </cell>
          <cell r="O6">
            <v>58</v>
          </cell>
          <cell r="P6">
            <v>65</v>
          </cell>
          <cell r="Q6">
            <v>110</v>
          </cell>
          <cell r="R6">
            <v>15</v>
          </cell>
          <cell r="S6">
            <v>37</v>
          </cell>
          <cell r="T6">
            <v>0</v>
          </cell>
          <cell r="U6">
            <v>1</v>
          </cell>
          <cell r="V6">
            <v>0</v>
          </cell>
          <cell r="W6">
            <v>37</v>
          </cell>
          <cell r="X6">
            <v>41</v>
          </cell>
          <cell r="Y6">
            <v>234</v>
          </cell>
        </row>
        <row r="7">
          <cell r="C7">
            <v>256</v>
          </cell>
          <cell r="D7">
            <v>40</v>
          </cell>
          <cell r="E7">
            <v>14</v>
          </cell>
          <cell r="F7">
            <v>22</v>
          </cell>
          <cell r="H7">
            <v>3</v>
          </cell>
          <cell r="I7">
            <v>11</v>
          </cell>
          <cell r="K7">
            <v>3</v>
          </cell>
          <cell r="L7">
            <v>10</v>
          </cell>
          <cell r="N7">
            <v>9</v>
          </cell>
          <cell r="O7">
            <v>35</v>
          </cell>
          <cell r="P7">
            <v>44</v>
          </cell>
          <cell r="Q7">
            <v>18</v>
          </cell>
          <cell r="R7">
            <v>11</v>
          </cell>
          <cell r="S7">
            <v>11</v>
          </cell>
          <cell r="T7">
            <v>0</v>
          </cell>
          <cell r="U7">
            <v>1</v>
          </cell>
          <cell r="V7">
            <v>1</v>
          </cell>
          <cell r="W7">
            <v>39</v>
          </cell>
          <cell r="X7">
            <v>26</v>
          </cell>
          <cell r="Y7">
            <v>66</v>
          </cell>
        </row>
        <row r="8">
          <cell r="C8">
            <v>521</v>
          </cell>
          <cell r="D8">
            <v>167</v>
          </cell>
          <cell r="E8">
            <v>26</v>
          </cell>
          <cell r="F8">
            <v>59</v>
          </cell>
          <cell r="H8">
            <v>33</v>
          </cell>
          <cell r="I8">
            <v>90</v>
          </cell>
          <cell r="K8">
            <v>16</v>
          </cell>
          <cell r="L8">
            <v>20</v>
          </cell>
          <cell r="N8">
            <v>15</v>
          </cell>
          <cell r="O8">
            <v>62</v>
          </cell>
          <cell r="P8">
            <v>77</v>
          </cell>
          <cell r="Q8">
            <v>31</v>
          </cell>
          <cell r="R8">
            <v>6</v>
          </cell>
          <cell r="S8">
            <v>24</v>
          </cell>
          <cell r="T8">
            <v>3</v>
          </cell>
          <cell r="U8">
            <v>0</v>
          </cell>
          <cell r="V8">
            <v>1</v>
          </cell>
          <cell r="W8">
            <v>30</v>
          </cell>
          <cell r="X8">
            <v>25</v>
          </cell>
          <cell r="Y8">
            <v>161</v>
          </cell>
        </row>
        <row r="9">
          <cell r="C9">
            <v>311</v>
          </cell>
          <cell r="D9">
            <v>97</v>
          </cell>
          <cell r="E9">
            <v>15</v>
          </cell>
          <cell r="F9">
            <v>51</v>
          </cell>
          <cell r="H9">
            <v>20</v>
          </cell>
          <cell r="I9">
            <v>47</v>
          </cell>
          <cell r="K9">
            <v>7</v>
          </cell>
          <cell r="L9">
            <v>16</v>
          </cell>
          <cell r="N9">
            <v>7</v>
          </cell>
          <cell r="O9">
            <v>25</v>
          </cell>
          <cell r="P9">
            <v>32</v>
          </cell>
          <cell r="Q9">
            <v>31</v>
          </cell>
          <cell r="R9">
            <v>9</v>
          </cell>
          <cell r="S9">
            <v>27</v>
          </cell>
          <cell r="T9">
            <v>1</v>
          </cell>
          <cell r="U9">
            <v>1</v>
          </cell>
          <cell r="V9">
            <v>0</v>
          </cell>
          <cell r="W9">
            <v>24</v>
          </cell>
          <cell r="X9">
            <v>23</v>
          </cell>
          <cell r="Y9">
            <v>70</v>
          </cell>
        </row>
        <row r="10">
          <cell r="C10">
            <v>83</v>
          </cell>
          <cell r="D10">
            <v>30</v>
          </cell>
          <cell r="E10">
            <v>7</v>
          </cell>
          <cell r="F10">
            <v>18</v>
          </cell>
          <cell r="H10">
            <v>4</v>
          </cell>
          <cell r="I10">
            <v>12</v>
          </cell>
          <cell r="K10">
            <v>4</v>
          </cell>
          <cell r="L10">
            <v>5</v>
          </cell>
          <cell r="N10">
            <v>1</v>
          </cell>
          <cell r="O10">
            <v>5</v>
          </cell>
          <cell r="P10">
            <v>6</v>
          </cell>
          <cell r="Q10">
            <v>9</v>
          </cell>
          <cell r="R10">
            <v>4</v>
          </cell>
          <cell r="S10">
            <v>8</v>
          </cell>
          <cell r="T10">
            <v>1</v>
          </cell>
          <cell r="U10">
            <v>1</v>
          </cell>
          <cell r="V10">
            <v>0</v>
          </cell>
          <cell r="W10">
            <v>9</v>
          </cell>
          <cell r="X10">
            <v>8</v>
          </cell>
          <cell r="Y10">
            <v>21</v>
          </cell>
        </row>
        <row r="11">
          <cell r="C11">
            <v>392</v>
          </cell>
          <cell r="D11">
            <v>208</v>
          </cell>
          <cell r="E11">
            <v>50</v>
          </cell>
          <cell r="F11">
            <v>90</v>
          </cell>
          <cell r="H11">
            <v>23</v>
          </cell>
          <cell r="I11">
            <v>62</v>
          </cell>
          <cell r="K11">
            <v>39</v>
          </cell>
          <cell r="L11">
            <v>55</v>
          </cell>
          <cell r="N11">
            <v>22</v>
          </cell>
          <cell r="O11">
            <v>61</v>
          </cell>
          <cell r="P11">
            <v>83</v>
          </cell>
          <cell r="Q11">
            <v>14</v>
          </cell>
          <cell r="R11">
            <v>7</v>
          </cell>
          <cell r="S11">
            <v>19</v>
          </cell>
          <cell r="T11">
            <v>6</v>
          </cell>
          <cell r="U11">
            <v>7</v>
          </cell>
          <cell r="V11">
            <v>9</v>
          </cell>
          <cell r="W11">
            <v>31</v>
          </cell>
          <cell r="X11">
            <v>54</v>
          </cell>
          <cell r="Y11">
            <v>227</v>
          </cell>
        </row>
        <row r="12">
          <cell r="C12">
            <v>113</v>
          </cell>
          <cell r="D12">
            <v>37</v>
          </cell>
          <cell r="E12">
            <v>14</v>
          </cell>
          <cell r="F12">
            <v>21</v>
          </cell>
          <cell r="H12">
            <v>0</v>
          </cell>
          <cell r="I12">
            <v>0</v>
          </cell>
          <cell r="K12">
            <v>9</v>
          </cell>
          <cell r="L12">
            <v>19</v>
          </cell>
          <cell r="N12">
            <v>6</v>
          </cell>
          <cell r="O12">
            <v>17</v>
          </cell>
          <cell r="P12">
            <v>23</v>
          </cell>
          <cell r="Q12">
            <v>2</v>
          </cell>
          <cell r="R12">
            <v>4</v>
          </cell>
          <cell r="S12">
            <v>9</v>
          </cell>
          <cell r="T12">
            <v>1</v>
          </cell>
          <cell r="U12">
            <v>1</v>
          </cell>
          <cell r="V12">
            <v>1</v>
          </cell>
          <cell r="W12">
            <v>17</v>
          </cell>
          <cell r="X12">
            <v>16</v>
          </cell>
          <cell r="Y12">
            <v>40</v>
          </cell>
        </row>
        <row r="13">
          <cell r="C13">
            <v>521</v>
          </cell>
          <cell r="D13">
            <v>327</v>
          </cell>
          <cell r="E13">
            <v>90</v>
          </cell>
          <cell r="F13">
            <v>167</v>
          </cell>
          <cell r="H13">
            <v>20</v>
          </cell>
          <cell r="I13">
            <v>74</v>
          </cell>
          <cell r="K13">
            <v>87</v>
          </cell>
          <cell r="L13">
            <v>115</v>
          </cell>
          <cell r="N13">
            <v>39</v>
          </cell>
          <cell r="O13">
            <v>103</v>
          </cell>
          <cell r="P13">
            <v>142</v>
          </cell>
          <cell r="Q13">
            <v>45</v>
          </cell>
          <cell r="R13">
            <v>12</v>
          </cell>
          <cell r="S13">
            <v>40</v>
          </cell>
          <cell r="T13">
            <v>7</v>
          </cell>
          <cell r="U13">
            <v>5</v>
          </cell>
          <cell r="V13">
            <v>7</v>
          </cell>
          <cell r="W13">
            <v>60</v>
          </cell>
          <cell r="X13">
            <v>108</v>
          </cell>
          <cell r="Y13">
            <v>382</v>
          </cell>
        </row>
        <row r="14">
          <cell r="C14">
            <v>83</v>
          </cell>
          <cell r="D14">
            <v>44</v>
          </cell>
          <cell r="E14">
            <v>21</v>
          </cell>
          <cell r="F14">
            <v>31</v>
          </cell>
          <cell r="H14">
            <v>0</v>
          </cell>
          <cell r="I14">
            <v>0</v>
          </cell>
          <cell r="K14">
            <v>4</v>
          </cell>
          <cell r="L14">
            <v>8</v>
          </cell>
          <cell r="N14">
            <v>8</v>
          </cell>
          <cell r="O14">
            <v>13</v>
          </cell>
          <cell r="P14">
            <v>21</v>
          </cell>
          <cell r="Q14">
            <v>1</v>
          </cell>
          <cell r="R14">
            <v>1</v>
          </cell>
          <cell r="S14">
            <v>9</v>
          </cell>
          <cell r="T14">
            <v>0</v>
          </cell>
          <cell r="U14">
            <v>1</v>
          </cell>
          <cell r="V14">
            <v>1</v>
          </cell>
          <cell r="W14">
            <v>15</v>
          </cell>
          <cell r="X14">
            <v>11</v>
          </cell>
          <cell r="Y14">
            <v>39</v>
          </cell>
        </row>
        <row r="15">
          <cell r="C15">
            <v>198</v>
          </cell>
          <cell r="D15">
            <v>66</v>
          </cell>
          <cell r="E15">
            <v>20</v>
          </cell>
          <cell r="F15">
            <v>32</v>
          </cell>
          <cell r="H15">
            <v>8</v>
          </cell>
          <cell r="I15">
            <v>34</v>
          </cell>
          <cell r="K15">
            <v>2</v>
          </cell>
          <cell r="L15">
            <v>5</v>
          </cell>
          <cell r="N15">
            <v>6</v>
          </cell>
          <cell r="O15">
            <v>18</v>
          </cell>
          <cell r="P15">
            <v>24</v>
          </cell>
          <cell r="Q15">
            <v>3</v>
          </cell>
          <cell r="R15">
            <v>1</v>
          </cell>
          <cell r="S15">
            <v>5</v>
          </cell>
          <cell r="T15">
            <v>1</v>
          </cell>
          <cell r="U15">
            <v>1</v>
          </cell>
          <cell r="V15">
            <v>0</v>
          </cell>
          <cell r="W15">
            <v>16</v>
          </cell>
          <cell r="X15">
            <v>6</v>
          </cell>
          <cell r="Y15">
            <v>39</v>
          </cell>
        </row>
      </sheetData>
      <sheetData sheetId="3">
        <row r="2">
          <cell r="C2">
            <v>20.842105263157894</v>
          </cell>
          <cell r="D2">
            <v>8.9473684210526319</v>
          </cell>
          <cell r="E2">
            <v>3.8421052631578947</v>
          </cell>
          <cell r="F2">
            <v>6.5263157894736841</v>
          </cell>
          <cell r="H2">
            <v>0</v>
          </cell>
          <cell r="I2">
            <v>0</v>
          </cell>
          <cell r="K2">
            <v>1.263157894736842</v>
          </cell>
          <cell r="L2">
            <v>2.0526315789473686</v>
          </cell>
          <cell r="N2">
            <v>1.7894736842105263</v>
          </cell>
          <cell r="O2">
            <v>2.7894736842105261</v>
          </cell>
          <cell r="P2">
            <v>4.5789473684210522</v>
          </cell>
          <cell r="Q2">
            <v>0.36842105263157893</v>
          </cell>
          <cell r="R2">
            <v>0.15789473684210525</v>
          </cell>
          <cell r="S2">
            <v>1.631578947368421</v>
          </cell>
          <cell r="T2">
            <v>1.4736842105263157</v>
          </cell>
          <cell r="U2">
            <v>0</v>
          </cell>
          <cell r="V2">
            <v>1.8421052631578947</v>
          </cell>
          <cell r="W2">
            <v>1.2105263157894737</v>
          </cell>
          <cell r="X2">
            <v>2</v>
          </cell>
          <cell r="Y2">
            <v>11.210526315789474</v>
          </cell>
          <cell r="Z2">
            <v>0.47368421052631576</v>
          </cell>
        </row>
        <row r="3">
          <cell r="C3">
            <v>2</v>
          </cell>
          <cell r="D3">
            <v>2</v>
          </cell>
          <cell r="E3">
            <v>0</v>
          </cell>
          <cell r="F3">
            <v>0</v>
          </cell>
          <cell r="H3">
            <v>0.5</v>
          </cell>
          <cell r="I3">
            <v>1</v>
          </cell>
          <cell r="K3">
            <v>0.5</v>
          </cell>
          <cell r="L3">
            <v>1</v>
          </cell>
          <cell r="N3">
            <v>0.5</v>
          </cell>
          <cell r="O3">
            <v>0.5</v>
          </cell>
          <cell r="P3">
            <v>1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1</v>
          </cell>
          <cell r="Y3">
            <v>3</v>
          </cell>
          <cell r="Z3">
            <v>-1</v>
          </cell>
        </row>
        <row r="4">
          <cell r="C4">
            <v>1</v>
          </cell>
          <cell r="D4">
            <v>0</v>
          </cell>
          <cell r="E4">
            <v>0</v>
          </cell>
          <cell r="F4">
            <v>0</v>
          </cell>
          <cell r="H4">
            <v>0</v>
          </cell>
          <cell r="I4">
            <v>0</v>
          </cell>
          <cell r="K4">
            <v>0</v>
          </cell>
          <cell r="L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C5">
            <v>26.75</v>
          </cell>
          <cell r="D5">
            <v>13</v>
          </cell>
          <cell r="E5">
            <v>2.375</v>
          </cell>
          <cell r="F5">
            <v>4.625</v>
          </cell>
          <cell r="H5">
            <v>2.1875</v>
          </cell>
          <cell r="I5">
            <v>4.1875</v>
          </cell>
          <cell r="K5">
            <v>1.6875</v>
          </cell>
          <cell r="L5">
            <v>2.5</v>
          </cell>
          <cell r="N5">
            <v>0.6875</v>
          </cell>
          <cell r="O5">
            <v>2.5</v>
          </cell>
          <cell r="P5">
            <v>3.1875</v>
          </cell>
          <cell r="Q5">
            <v>1.875</v>
          </cell>
          <cell r="R5">
            <v>1.125</v>
          </cell>
          <cell r="S5">
            <v>1.6875</v>
          </cell>
          <cell r="T5">
            <v>0.125</v>
          </cell>
          <cell r="U5">
            <v>0.1875</v>
          </cell>
          <cell r="V5">
            <v>0.1875</v>
          </cell>
          <cell r="W5">
            <v>2.5625</v>
          </cell>
          <cell r="X5">
            <v>1.75</v>
          </cell>
          <cell r="Y5">
            <v>11.75</v>
          </cell>
          <cell r="Z5">
            <v>5.8125</v>
          </cell>
        </row>
        <row r="6">
          <cell r="C6">
            <v>28.722222222222221</v>
          </cell>
          <cell r="D6">
            <v>7.7777777777777777</v>
          </cell>
          <cell r="E6">
            <v>0.77777777777777779</v>
          </cell>
          <cell r="F6">
            <v>1.6111111111111112</v>
          </cell>
          <cell r="H6">
            <v>1.3333333333333333</v>
          </cell>
          <cell r="I6">
            <v>3.7222222222222223</v>
          </cell>
          <cell r="K6">
            <v>2.2222222222222223</v>
          </cell>
          <cell r="L6">
            <v>2.5</v>
          </cell>
          <cell r="N6">
            <v>0.3888888888888889</v>
          </cell>
          <cell r="O6">
            <v>3.2222222222222223</v>
          </cell>
          <cell r="P6">
            <v>3.6111111111111112</v>
          </cell>
          <cell r="Q6">
            <v>6.1111111111111107</v>
          </cell>
          <cell r="R6">
            <v>0.83333333333333337</v>
          </cell>
          <cell r="S6">
            <v>2.0555555555555554</v>
          </cell>
          <cell r="T6">
            <v>0</v>
          </cell>
          <cell r="U6">
            <v>5.5555555555555552E-2</v>
          </cell>
          <cell r="V6">
            <v>0</v>
          </cell>
          <cell r="W6">
            <v>2.0555555555555554</v>
          </cell>
          <cell r="X6">
            <v>2.2777777777777777</v>
          </cell>
          <cell r="Y6">
            <v>13</v>
          </cell>
          <cell r="Z6">
            <v>4.333333333333333</v>
          </cell>
        </row>
        <row r="7">
          <cell r="C7">
            <v>14.222222222222221</v>
          </cell>
          <cell r="D7">
            <v>2.2222222222222223</v>
          </cell>
          <cell r="E7">
            <v>0.77777777777777779</v>
          </cell>
          <cell r="F7">
            <v>1.2222222222222223</v>
          </cell>
          <cell r="H7">
            <v>0.16666666666666666</v>
          </cell>
          <cell r="I7">
            <v>0.61111111111111116</v>
          </cell>
          <cell r="K7">
            <v>0.16666666666666666</v>
          </cell>
          <cell r="L7">
            <v>0.55555555555555558</v>
          </cell>
          <cell r="N7">
            <v>0.5</v>
          </cell>
          <cell r="O7">
            <v>1.9444444444444444</v>
          </cell>
          <cell r="P7">
            <v>2.4444444444444446</v>
          </cell>
          <cell r="Q7">
            <v>1</v>
          </cell>
          <cell r="R7">
            <v>0.61111111111111116</v>
          </cell>
          <cell r="S7">
            <v>0.61111111111111116</v>
          </cell>
          <cell r="T7">
            <v>0</v>
          </cell>
          <cell r="U7">
            <v>5.5555555555555552E-2</v>
          </cell>
          <cell r="V7">
            <v>5.5555555555555552E-2</v>
          </cell>
          <cell r="W7">
            <v>2.1666666666666665</v>
          </cell>
          <cell r="X7">
            <v>1.4444444444444444</v>
          </cell>
          <cell r="Y7">
            <v>3.6666666666666665</v>
          </cell>
          <cell r="Z7">
            <v>3.1666666666666665</v>
          </cell>
        </row>
        <row r="8">
          <cell r="C8">
            <v>27.421052631578949</v>
          </cell>
          <cell r="D8">
            <v>8.7894736842105257</v>
          </cell>
          <cell r="E8">
            <v>1.368421052631579</v>
          </cell>
          <cell r="F8">
            <v>3.1052631578947367</v>
          </cell>
          <cell r="H8">
            <v>1.736842105263158</v>
          </cell>
          <cell r="I8">
            <v>4.7368421052631575</v>
          </cell>
          <cell r="K8">
            <v>0.84210526315789469</v>
          </cell>
          <cell r="L8">
            <v>1.0526315789473684</v>
          </cell>
          <cell r="N8">
            <v>0.78947368421052633</v>
          </cell>
          <cell r="O8">
            <v>3.263157894736842</v>
          </cell>
          <cell r="P8">
            <v>4.0526315789473681</v>
          </cell>
          <cell r="Q8">
            <v>1.631578947368421</v>
          </cell>
          <cell r="R8">
            <v>0.31578947368421051</v>
          </cell>
          <cell r="S8">
            <v>1.263157894736842</v>
          </cell>
          <cell r="T8">
            <v>0.15789473684210525</v>
          </cell>
          <cell r="U8">
            <v>0</v>
          </cell>
          <cell r="V8">
            <v>5.2631578947368418E-2</v>
          </cell>
          <cell r="W8">
            <v>1.5789473684210527</v>
          </cell>
          <cell r="X8">
            <v>1.3157894736842106</v>
          </cell>
          <cell r="Y8">
            <v>8.473684210526315</v>
          </cell>
          <cell r="Z8">
            <v>-1.263157894736842</v>
          </cell>
        </row>
        <row r="9">
          <cell r="C9">
            <v>17.277777777777779</v>
          </cell>
          <cell r="D9">
            <v>5.3888888888888893</v>
          </cell>
          <cell r="E9">
            <v>0.83333333333333337</v>
          </cell>
          <cell r="F9">
            <v>2.8333333333333335</v>
          </cell>
          <cell r="H9">
            <v>1.1111111111111112</v>
          </cell>
          <cell r="I9">
            <v>2.6111111111111112</v>
          </cell>
          <cell r="K9">
            <v>0.3888888888888889</v>
          </cell>
          <cell r="L9">
            <v>0.88888888888888884</v>
          </cell>
          <cell r="N9">
            <v>0.3888888888888889</v>
          </cell>
          <cell r="O9">
            <v>1.3888888888888888</v>
          </cell>
          <cell r="P9">
            <v>1.7777777777777777</v>
          </cell>
          <cell r="Q9">
            <v>1.7222222222222223</v>
          </cell>
          <cell r="R9">
            <v>0.5</v>
          </cell>
          <cell r="S9">
            <v>1.5</v>
          </cell>
          <cell r="T9">
            <v>5.5555555555555552E-2</v>
          </cell>
          <cell r="U9">
            <v>5.5555555555555552E-2</v>
          </cell>
          <cell r="V9">
            <v>0</v>
          </cell>
          <cell r="W9">
            <v>1.3333333333333333</v>
          </cell>
          <cell r="X9">
            <v>1.2777777777777777</v>
          </cell>
          <cell r="Y9">
            <v>3.8888888888888888</v>
          </cell>
          <cell r="Z9">
            <v>0</v>
          </cell>
        </row>
        <row r="10">
          <cell r="C10">
            <v>20.75</v>
          </cell>
          <cell r="D10">
            <v>7.5</v>
          </cell>
          <cell r="E10">
            <v>1.75</v>
          </cell>
          <cell r="F10">
            <v>4.5</v>
          </cell>
          <cell r="H10">
            <v>1</v>
          </cell>
          <cell r="I10">
            <v>3</v>
          </cell>
          <cell r="K10">
            <v>1</v>
          </cell>
          <cell r="L10">
            <v>1.25</v>
          </cell>
          <cell r="N10">
            <v>0.25</v>
          </cell>
          <cell r="O10">
            <v>1.25</v>
          </cell>
          <cell r="P10">
            <v>1.5</v>
          </cell>
          <cell r="Q10">
            <v>2.25</v>
          </cell>
          <cell r="R10">
            <v>1</v>
          </cell>
          <cell r="S10">
            <v>2</v>
          </cell>
          <cell r="T10">
            <v>0.25</v>
          </cell>
          <cell r="U10">
            <v>0.25</v>
          </cell>
          <cell r="V10">
            <v>0</v>
          </cell>
          <cell r="W10">
            <v>2.25</v>
          </cell>
          <cell r="X10">
            <v>2</v>
          </cell>
          <cell r="Y10">
            <v>5.25</v>
          </cell>
          <cell r="Z10">
            <v>2</v>
          </cell>
        </row>
        <row r="11">
          <cell r="C11">
            <v>20.631578947368421</v>
          </cell>
          <cell r="D11">
            <v>10.947368421052632</v>
          </cell>
          <cell r="E11">
            <v>2.6315789473684212</v>
          </cell>
          <cell r="F11">
            <v>4.7368421052631575</v>
          </cell>
          <cell r="H11">
            <v>1.2105263157894737</v>
          </cell>
          <cell r="I11">
            <v>3.263157894736842</v>
          </cell>
          <cell r="K11">
            <v>2.0526315789473686</v>
          </cell>
          <cell r="L11">
            <v>2.8947368421052633</v>
          </cell>
          <cell r="N11">
            <v>1.1578947368421053</v>
          </cell>
          <cell r="O11">
            <v>3.2105263157894739</v>
          </cell>
          <cell r="P11">
            <v>4.3684210526315788</v>
          </cell>
          <cell r="Q11">
            <v>0.73684210526315785</v>
          </cell>
          <cell r="R11">
            <v>0.36842105263157893</v>
          </cell>
          <cell r="S11">
            <v>1</v>
          </cell>
          <cell r="T11">
            <v>0.31578947368421051</v>
          </cell>
          <cell r="U11">
            <v>0.36842105263157893</v>
          </cell>
          <cell r="V11">
            <v>0.47368421052631576</v>
          </cell>
          <cell r="W11">
            <v>1.631578947368421</v>
          </cell>
          <cell r="X11">
            <v>2.8421052631578947</v>
          </cell>
          <cell r="Y11">
            <v>11.947368421052632</v>
          </cell>
          <cell r="Z11">
            <v>2.0526315789473686</v>
          </cell>
        </row>
        <row r="12">
          <cell r="C12">
            <v>12.555555555555555</v>
          </cell>
          <cell r="D12">
            <v>4.1111111111111107</v>
          </cell>
          <cell r="E12">
            <v>1.5555555555555556</v>
          </cell>
          <cell r="F12">
            <v>2.3333333333333335</v>
          </cell>
          <cell r="H12">
            <v>0</v>
          </cell>
          <cell r="I12">
            <v>0</v>
          </cell>
          <cell r="K12">
            <v>1</v>
          </cell>
          <cell r="L12">
            <v>2.1111111111111112</v>
          </cell>
          <cell r="N12">
            <v>0.66666666666666663</v>
          </cell>
          <cell r="O12">
            <v>1.8888888888888888</v>
          </cell>
          <cell r="P12">
            <v>2.5555555555555554</v>
          </cell>
          <cell r="Q12">
            <v>0.22222222222222221</v>
          </cell>
          <cell r="R12">
            <v>0.44444444444444442</v>
          </cell>
          <cell r="S12">
            <v>1</v>
          </cell>
          <cell r="T12">
            <v>0.1111111111111111</v>
          </cell>
          <cell r="U12">
            <v>0.1111111111111111</v>
          </cell>
          <cell r="V12">
            <v>0.1111111111111111</v>
          </cell>
          <cell r="W12">
            <v>1.8888888888888888</v>
          </cell>
          <cell r="X12">
            <v>1.7777777777777777</v>
          </cell>
          <cell r="Y12">
            <v>4.4444444444444446</v>
          </cell>
          <cell r="Z12">
            <v>-3.3333333333333335</v>
          </cell>
        </row>
        <row r="13">
          <cell r="C13">
            <v>27.421052631578949</v>
          </cell>
          <cell r="D13">
            <v>17.210526315789473</v>
          </cell>
          <cell r="E13">
            <v>4.7368421052631575</v>
          </cell>
          <cell r="F13">
            <v>8.7894736842105257</v>
          </cell>
          <cell r="H13">
            <v>1.0526315789473684</v>
          </cell>
          <cell r="I13">
            <v>3.8947368421052633</v>
          </cell>
          <cell r="K13">
            <v>4.5789473684210522</v>
          </cell>
          <cell r="L13">
            <v>6.0526315789473681</v>
          </cell>
          <cell r="N13">
            <v>2.0526315789473686</v>
          </cell>
          <cell r="O13">
            <v>5.4210526315789478</v>
          </cell>
          <cell r="P13">
            <v>7.4736842105263159</v>
          </cell>
          <cell r="Q13">
            <v>2.3684210526315788</v>
          </cell>
          <cell r="R13">
            <v>0.63157894736842102</v>
          </cell>
          <cell r="S13">
            <v>2.1052631578947367</v>
          </cell>
          <cell r="T13">
            <v>0.36842105263157893</v>
          </cell>
          <cell r="U13">
            <v>0.26315789473684209</v>
          </cell>
          <cell r="V13">
            <v>0.36842105263157893</v>
          </cell>
          <cell r="W13">
            <v>3.1578947368421053</v>
          </cell>
          <cell r="X13">
            <v>5.6842105263157894</v>
          </cell>
          <cell r="Y13">
            <v>20.105263157894736</v>
          </cell>
          <cell r="Z13">
            <v>2.8947368421052633</v>
          </cell>
        </row>
        <row r="14">
          <cell r="C14">
            <v>13.833333333333334</v>
          </cell>
          <cell r="D14">
            <v>7.333333333333333</v>
          </cell>
          <cell r="E14">
            <v>3.5</v>
          </cell>
          <cell r="F14">
            <v>5.166666666666667</v>
          </cell>
          <cell r="H14">
            <v>0</v>
          </cell>
          <cell r="I14">
            <v>0</v>
          </cell>
          <cell r="K14">
            <v>0.66666666666666663</v>
          </cell>
          <cell r="L14">
            <v>1.3333333333333333</v>
          </cell>
          <cell r="N14">
            <v>1.3333333333333333</v>
          </cell>
          <cell r="O14">
            <v>2.1666666666666665</v>
          </cell>
          <cell r="P14">
            <v>3.5</v>
          </cell>
          <cell r="Q14">
            <v>0.16666666666666666</v>
          </cell>
          <cell r="R14">
            <v>0.16666666666666666</v>
          </cell>
          <cell r="S14">
            <v>1.5</v>
          </cell>
          <cell r="T14">
            <v>0</v>
          </cell>
          <cell r="U14">
            <v>0.16666666666666666</v>
          </cell>
          <cell r="V14">
            <v>0.16666666666666666</v>
          </cell>
          <cell r="W14">
            <v>2.5</v>
          </cell>
          <cell r="X14">
            <v>1.8333333333333333</v>
          </cell>
          <cell r="Y14">
            <v>6.5</v>
          </cell>
          <cell r="Z14">
            <v>2.1666666666666665</v>
          </cell>
        </row>
        <row r="15">
          <cell r="C15">
            <v>13.2</v>
          </cell>
          <cell r="D15">
            <v>4.4000000000000004</v>
          </cell>
          <cell r="E15">
            <v>1.3333333333333333</v>
          </cell>
          <cell r="F15">
            <v>2.1333333333333333</v>
          </cell>
          <cell r="H15">
            <v>0.53333333333333333</v>
          </cell>
          <cell r="I15">
            <v>2.2666666666666666</v>
          </cell>
          <cell r="K15">
            <v>0.13333333333333333</v>
          </cell>
          <cell r="L15">
            <v>0.33333333333333331</v>
          </cell>
          <cell r="N15">
            <v>0.4</v>
          </cell>
          <cell r="O15">
            <v>1.2</v>
          </cell>
          <cell r="P15">
            <v>1.6</v>
          </cell>
          <cell r="Q15">
            <v>0.2</v>
          </cell>
          <cell r="R15">
            <v>6.6666666666666666E-2</v>
          </cell>
          <cell r="S15">
            <v>0.33333333333333331</v>
          </cell>
          <cell r="T15">
            <v>6.6666666666666666E-2</v>
          </cell>
          <cell r="U15">
            <v>6.6666666666666666E-2</v>
          </cell>
          <cell r="V15">
            <v>0</v>
          </cell>
          <cell r="W15">
            <v>1.0666666666666667</v>
          </cell>
          <cell r="X15">
            <v>0.4</v>
          </cell>
          <cell r="Y15">
            <v>2.6</v>
          </cell>
          <cell r="Z15">
            <v>0.46666666666666667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6">
          <cell r="D16">
            <v>84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Juaristi"/>
      <sheetName val="1.Palma"/>
      <sheetName val="2.ESTUDIANTES"/>
      <sheetName val="3.Alicante"/>
      <sheetName val="4.JUARISTI"/>
      <sheetName val="5.Prat"/>
      <sheetName val="6.CASTELLON"/>
      <sheetName val="7.Almansa"/>
      <sheetName val="8.CACERES"/>
      <sheetName val="9.Valladolid"/>
      <sheetName val="10.GRANADA"/>
      <sheetName val="11.Coruña"/>
      <sheetName val="12.GUIPUZKOA"/>
      <sheetName val="13.Huesca"/>
      <sheetName val="15.Girona"/>
      <sheetName val="16.OVIEDO"/>
      <sheetName val="18.PALMA"/>
      <sheetName val="19.Estudiantes"/>
      <sheetName val="20.ALICANTE"/>
      <sheetName val="Palma"/>
      <sheetName val="ESTUDIANTES"/>
      <sheetName val="Alicante"/>
      <sheetName val="JUARISTI"/>
      <sheetName val="Prat"/>
      <sheetName val="CASTELLON"/>
      <sheetName val="Almansa"/>
      <sheetName val="CACERES"/>
      <sheetName val="Valladolid"/>
      <sheetName val="GRANADA"/>
      <sheetName val="Coruña"/>
      <sheetName val="GUIPUZKOA"/>
    </sheetNames>
    <sheetDataSet>
      <sheetData sheetId="0"/>
      <sheetData sheetId="1"/>
      <sheetData sheetId="2">
        <row r="2">
          <cell r="C2">
            <v>155</v>
          </cell>
          <cell r="D2">
            <v>58</v>
          </cell>
          <cell r="E2">
            <v>20</v>
          </cell>
          <cell r="F2">
            <v>45</v>
          </cell>
          <cell r="H2">
            <v>5</v>
          </cell>
          <cell r="I2">
            <v>18</v>
          </cell>
          <cell r="K2">
            <v>3</v>
          </cell>
          <cell r="L2">
            <v>7</v>
          </cell>
          <cell r="N2">
            <v>6</v>
          </cell>
          <cell r="O2">
            <v>13</v>
          </cell>
          <cell r="P2">
            <v>19</v>
          </cell>
          <cell r="Q2">
            <v>8</v>
          </cell>
          <cell r="R2">
            <v>4</v>
          </cell>
          <cell r="S2">
            <v>15</v>
          </cell>
          <cell r="T2">
            <v>1</v>
          </cell>
          <cell r="U2">
            <v>4</v>
          </cell>
          <cell r="V2">
            <v>0</v>
          </cell>
          <cell r="W2">
            <v>19</v>
          </cell>
          <cell r="X2">
            <v>9</v>
          </cell>
          <cell r="Y2">
            <v>23</v>
          </cell>
        </row>
        <row r="3">
          <cell r="C3">
            <v>405</v>
          </cell>
          <cell r="D3">
            <v>175</v>
          </cell>
          <cell r="E3">
            <v>44</v>
          </cell>
          <cell r="F3">
            <v>90</v>
          </cell>
          <cell r="H3">
            <v>18</v>
          </cell>
          <cell r="I3">
            <v>55</v>
          </cell>
          <cell r="K3">
            <v>33</v>
          </cell>
          <cell r="L3">
            <v>41</v>
          </cell>
          <cell r="N3">
            <v>9</v>
          </cell>
          <cell r="O3">
            <v>64</v>
          </cell>
          <cell r="P3">
            <v>73</v>
          </cell>
          <cell r="Q3">
            <v>41</v>
          </cell>
          <cell r="R3">
            <v>15</v>
          </cell>
          <cell r="S3">
            <v>25</v>
          </cell>
          <cell r="T3">
            <v>0</v>
          </cell>
          <cell r="U3">
            <v>7</v>
          </cell>
          <cell r="V3">
            <v>0</v>
          </cell>
          <cell r="W3">
            <v>27</v>
          </cell>
          <cell r="X3">
            <v>55</v>
          </cell>
          <cell r="Y3">
            <v>216</v>
          </cell>
        </row>
        <row r="4">
          <cell r="C4">
            <v>123</v>
          </cell>
          <cell r="D4">
            <v>39</v>
          </cell>
          <cell r="E4">
            <v>17</v>
          </cell>
          <cell r="F4">
            <v>26</v>
          </cell>
          <cell r="H4">
            <v>0</v>
          </cell>
          <cell r="I4">
            <v>2</v>
          </cell>
          <cell r="K4">
            <v>5</v>
          </cell>
          <cell r="L4">
            <v>7</v>
          </cell>
          <cell r="N4">
            <v>10</v>
          </cell>
          <cell r="O4">
            <v>12</v>
          </cell>
          <cell r="P4">
            <v>22</v>
          </cell>
          <cell r="Q4">
            <v>4</v>
          </cell>
          <cell r="R4">
            <v>1</v>
          </cell>
          <cell r="S4">
            <v>7</v>
          </cell>
          <cell r="T4">
            <v>4</v>
          </cell>
          <cell r="U4">
            <v>1</v>
          </cell>
          <cell r="V4">
            <v>2</v>
          </cell>
          <cell r="W4">
            <v>18</v>
          </cell>
          <cell r="X4">
            <v>8</v>
          </cell>
          <cell r="Y4">
            <v>40</v>
          </cell>
        </row>
        <row r="5">
          <cell r="C5">
            <v>95</v>
          </cell>
          <cell r="D5">
            <v>31</v>
          </cell>
          <cell r="E5">
            <v>7</v>
          </cell>
          <cell r="F5">
            <v>14</v>
          </cell>
          <cell r="H5">
            <v>4</v>
          </cell>
          <cell r="I5">
            <v>14</v>
          </cell>
          <cell r="K5">
            <v>5</v>
          </cell>
          <cell r="L5">
            <v>7</v>
          </cell>
          <cell r="N5">
            <v>6</v>
          </cell>
          <cell r="O5">
            <v>8</v>
          </cell>
          <cell r="P5">
            <v>14</v>
          </cell>
          <cell r="Q5">
            <v>9</v>
          </cell>
          <cell r="R5">
            <v>8</v>
          </cell>
          <cell r="S5">
            <v>6</v>
          </cell>
          <cell r="T5">
            <v>3</v>
          </cell>
          <cell r="U5">
            <v>1</v>
          </cell>
          <cell r="V5">
            <v>0</v>
          </cell>
          <cell r="W5">
            <v>14</v>
          </cell>
          <cell r="X5">
            <v>6</v>
          </cell>
          <cell r="Y5">
            <v>32</v>
          </cell>
        </row>
        <row r="6">
          <cell r="C6">
            <v>345</v>
          </cell>
          <cell r="D6">
            <v>116</v>
          </cell>
          <cell r="E6">
            <v>25</v>
          </cell>
          <cell r="F6">
            <v>67</v>
          </cell>
          <cell r="H6">
            <v>14</v>
          </cell>
          <cell r="I6">
            <v>33</v>
          </cell>
          <cell r="K6">
            <v>24</v>
          </cell>
          <cell r="L6">
            <v>27</v>
          </cell>
          <cell r="N6">
            <v>6</v>
          </cell>
          <cell r="O6">
            <v>17</v>
          </cell>
          <cell r="P6">
            <v>23</v>
          </cell>
          <cell r="Q6">
            <v>42</v>
          </cell>
          <cell r="R6">
            <v>13</v>
          </cell>
          <cell r="S6">
            <v>20</v>
          </cell>
          <cell r="T6">
            <v>0</v>
          </cell>
          <cell r="U6">
            <v>4</v>
          </cell>
          <cell r="V6">
            <v>0</v>
          </cell>
          <cell r="W6">
            <v>36</v>
          </cell>
          <cell r="X6">
            <v>34</v>
          </cell>
          <cell r="Y6">
            <v>108</v>
          </cell>
        </row>
        <row r="7">
          <cell r="C7">
            <v>275</v>
          </cell>
          <cell r="D7">
            <v>100</v>
          </cell>
          <cell r="E7">
            <v>31</v>
          </cell>
          <cell r="F7">
            <v>59</v>
          </cell>
          <cell r="H7">
            <v>5</v>
          </cell>
          <cell r="I7">
            <v>15</v>
          </cell>
          <cell r="K7">
            <v>23</v>
          </cell>
          <cell r="L7">
            <v>27</v>
          </cell>
          <cell r="N7">
            <v>26</v>
          </cell>
          <cell r="O7">
            <v>32</v>
          </cell>
          <cell r="P7">
            <v>58</v>
          </cell>
          <cell r="Q7">
            <v>11</v>
          </cell>
          <cell r="R7">
            <v>7</v>
          </cell>
          <cell r="S7">
            <v>20</v>
          </cell>
          <cell r="T7">
            <v>3</v>
          </cell>
          <cell r="U7">
            <v>2</v>
          </cell>
          <cell r="V7">
            <v>7</v>
          </cell>
          <cell r="W7">
            <v>14</v>
          </cell>
          <cell r="X7">
            <v>26</v>
          </cell>
          <cell r="Y7">
            <v>129</v>
          </cell>
        </row>
        <row r="8">
          <cell r="C8">
            <v>290</v>
          </cell>
          <cell r="D8">
            <v>70</v>
          </cell>
          <cell r="E8">
            <v>13</v>
          </cell>
          <cell r="F8">
            <v>24</v>
          </cell>
          <cell r="H8">
            <v>12</v>
          </cell>
          <cell r="I8">
            <v>38</v>
          </cell>
          <cell r="K8">
            <v>8</v>
          </cell>
          <cell r="L8">
            <v>12</v>
          </cell>
          <cell r="N8">
            <v>13</v>
          </cell>
          <cell r="O8">
            <v>22</v>
          </cell>
          <cell r="P8">
            <v>35</v>
          </cell>
          <cell r="Q8">
            <v>8</v>
          </cell>
          <cell r="R8">
            <v>7</v>
          </cell>
          <cell r="S8">
            <v>4</v>
          </cell>
          <cell r="T8">
            <v>0</v>
          </cell>
          <cell r="U8">
            <v>1</v>
          </cell>
          <cell r="V8">
            <v>2</v>
          </cell>
          <cell r="W8">
            <v>23</v>
          </cell>
          <cell r="X8">
            <v>18</v>
          </cell>
          <cell r="Y8">
            <v>70</v>
          </cell>
        </row>
        <row r="9">
          <cell r="C9">
            <v>492</v>
          </cell>
          <cell r="D9">
            <v>253</v>
          </cell>
          <cell r="E9">
            <v>52</v>
          </cell>
          <cell r="F9">
            <v>103</v>
          </cell>
          <cell r="H9">
            <v>40</v>
          </cell>
          <cell r="I9">
            <v>104</v>
          </cell>
          <cell r="K9">
            <v>29</v>
          </cell>
          <cell r="L9">
            <v>38</v>
          </cell>
          <cell r="N9">
            <v>10</v>
          </cell>
          <cell r="O9">
            <v>35</v>
          </cell>
          <cell r="P9">
            <v>45</v>
          </cell>
          <cell r="Q9">
            <v>30</v>
          </cell>
          <cell r="R9">
            <v>21</v>
          </cell>
          <cell r="S9">
            <v>23</v>
          </cell>
          <cell r="T9">
            <v>2</v>
          </cell>
          <cell r="U9">
            <v>7</v>
          </cell>
          <cell r="V9">
            <v>0</v>
          </cell>
          <cell r="W9">
            <v>34</v>
          </cell>
          <cell r="X9">
            <v>48</v>
          </cell>
          <cell r="Y9">
            <v>218</v>
          </cell>
        </row>
        <row r="10">
          <cell r="C10">
            <v>214</v>
          </cell>
          <cell r="D10">
            <v>83</v>
          </cell>
          <cell r="E10">
            <v>31</v>
          </cell>
          <cell r="F10">
            <v>54</v>
          </cell>
          <cell r="H10">
            <v>1</v>
          </cell>
          <cell r="I10">
            <v>1</v>
          </cell>
          <cell r="K10">
            <v>18</v>
          </cell>
          <cell r="L10">
            <v>33</v>
          </cell>
          <cell r="N10">
            <v>25</v>
          </cell>
          <cell r="O10">
            <v>26</v>
          </cell>
          <cell r="P10">
            <v>51</v>
          </cell>
          <cell r="Q10">
            <v>7</v>
          </cell>
          <cell r="R10">
            <v>7</v>
          </cell>
          <cell r="S10">
            <v>21</v>
          </cell>
          <cell r="T10">
            <v>1</v>
          </cell>
          <cell r="U10">
            <v>2</v>
          </cell>
          <cell r="V10">
            <v>5</v>
          </cell>
          <cell r="W10">
            <v>52</v>
          </cell>
          <cell r="X10">
            <v>24</v>
          </cell>
          <cell r="Y10">
            <v>62</v>
          </cell>
        </row>
        <row r="11">
          <cell r="C11">
            <v>391</v>
          </cell>
          <cell r="D11">
            <v>175</v>
          </cell>
          <cell r="E11">
            <v>33</v>
          </cell>
          <cell r="F11">
            <v>69</v>
          </cell>
          <cell r="H11">
            <v>30</v>
          </cell>
          <cell r="I11">
            <v>78</v>
          </cell>
          <cell r="K11">
            <v>19</v>
          </cell>
          <cell r="L11">
            <v>23</v>
          </cell>
          <cell r="N11">
            <v>11</v>
          </cell>
          <cell r="O11">
            <v>42</v>
          </cell>
          <cell r="P11">
            <v>53</v>
          </cell>
          <cell r="Q11">
            <v>13</v>
          </cell>
          <cell r="R11">
            <v>5</v>
          </cell>
          <cell r="S11">
            <v>10</v>
          </cell>
          <cell r="T11">
            <v>0</v>
          </cell>
          <cell r="U11">
            <v>2</v>
          </cell>
          <cell r="V11">
            <v>1</v>
          </cell>
          <cell r="W11">
            <v>28</v>
          </cell>
          <cell r="X11">
            <v>21</v>
          </cell>
          <cell r="Y11">
            <v>141</v>
          </cell>
        </row>
        <row r="12">
          <cell r="C12">
            <v>411</v>
          </cell>
          <cell r="D12">
            <v>179</v>
          </cell>
          <cell r="E12">
            <v>69</v>
          </cell>
          <cell r="F12">
            <v>108</v>
          </cell>
          <cell r="H12">
            <v>4</v>
          </cell>
          <cell r="I12">
            <v>11</v>
          </cell>
          <cell r="K12">
            <v>29</v>
          </cell>
          <cell r="L12">
            <v>46</v>
          </cell>
          <cell r="N12">
            <v>22</v>
          </cell>
          <cell r="O12">
            <v>63</v>
          </cell>
          <cell r="P12">
            <v>85</v>
          </cell>
          <cell r="Q12">
            <v>10</v>
          </cell>
          <cell r="R12">
            <v>6</v>
          </cell>
          <cell r="S12">
            <v>41</v>
          </cell>
          <cell r="T12">
            <v>5</v>
          </cell>
          <cell r="U12">
            <v>5</v>
          </cell>
          <cell r="V12">
            <v>16</v>
          </cell>
          <cell r="W12">
            <v>42</v>
          </cell>
          <cell r="X12">
            <v>53</v>
          </cell>
          <cell r="Y12">
            <v>192</v>
          </cell>
        </row>
        <row r="13">
          <cell r="C13">
            <v>501</v>
          </cell>
          <cell r="D13">
            <v>138</v>
          </cell>
          <cell r="E13">
            <v>34</v>
          </cell>
          <cell r="F13">
            <v>78</v>
          </cell>
          <cell r="H13">
            <v>17</v>
          </cell>
          <cell r="I13">
            <v>56</v>
          </cell>
          <cell r="K13">
            <v>19</v>
          </cell>
          <cell r="L13">
            <v>34</v>
          </cell>
          <cell r="N13">
            <v>7</v>
          </cell>
          <cell r="O13">
            <v>62</v>
          </cell>
          <cell r="P13">
            <v>69</v>
          </cell>
          <cell r="Q13">
            <v>61</v>
          </cell>
          <cell r="R13">
            <v>28</v>
          </cell>
          <cell r="S13">
            <v>24</v>
          </cell>
          <cell r="T13">
            <v>1</v>
          </cell>
          <cell r="U13">
            <v>6</v>
          </cell>
          <cell r="V13">
            <v>0</v>
          </cell>
          <cell r="W13">
            <v>34</v>
          </cell>
          <cell r="X13">
            <v>62</v>
          </cell>
          <cell r="Y13">
            <v>203</v>
          </cell>
        </row>
        <row r="14">
          <cell r="C14">
            <v>69</v>
          </cell>
          <cell r="D14">
            <v>6</v>
          </cell>
          <cell r="E14">
            <v>1</v>
          </cell>
          <cell r="F14">
            <v>4</v>
          </cell>
          <cell r="H14">
            <v>1</v>
          </cell>
          <cell r="I14">
            <v>9</v>
          </cell>
          <cell r="K14">
            <v>1</v>
          </cell>
          <cell r="L14">
            <v>2</v>
          </cell>
          <cell r="N14">
            <v>1</v>
          </cell>
          <cell r="O14">
            <v>4</v>
          </cell>
          <cell r="P14">
            <v>5</v>
          </cell>
          <cell r="Q14">
            <v>8</v>
          </cell>
          <cell r="R14">
            <v>3</v>
          </cell>
          <cell r="S14">
            <v>8</v>
          </cell>
          <cell r="T14">
            <v>0</v>
          </cell>
          <cell r="U14">
            <v>0</v>
          </cell>
          <cell r="V14">
            <v>0</v>
          </cell>
          <cell r="W14">
            <v>11</v>
          </cell>
          <cell r="X14">
            <v>5</v>
          </cell>
          <cell r="Y14">
            <v>-4</v>
          </cell>
        </row>
        <row r="15">
          <cell r="C15">
            <v>53</v>
          </cell>
          <cell r="D15">
            <v>5</v>
          </cell>
          <cell r="E15">
            <v>2</v>
          </cell>
          <cell r="F15">
            <v>6</v>
          </cell>
          <cell r="H15">
            <v>0</v>
          </cell>
          <cell r="I15">
            <v>4</v>
          </cell>
          <cell r="K15">
            <v>1</v>
          </cell>
          <cell r="L15">
            <v>4</v>
          </cell>
          <cell r="N15">
            <v>2</v>
          </cell>
          <cell r="O15">
            <v>6</v>
          </cell>
          <cell r="P15">
            <v>8</v>
          </cell>
          <cell r="Q15">
            <v>1</v>
          </cell>
          <cell r="R15">
            <v>0</v>
          </cell>
          <cell r="S15">
            <v>3</v>
          </cell>
          <cell r="T15">
            <v>1</v>
          </cell>
          <cell r="U15">
            <v>0</v>
          </cell>
          <cell r="V15">
            <v>1</v>
          </cell>
          <cell r="W15">
            <v>4</v>
          </cell>
          <cell r="X15">
            <v>2</v>
          </cell>
          <cell r="Y15">
            <v>-1</v>
          </cell>
        </row>
        <row r="16">
          <cell r="C16">
            <v>16</v>
          </cell>
          <cell r="D16">
            <v>5</v>
          </cell>
          <cell r="E16">
            <v>0</v>
          </cell>
          <cell r="F16">
            <v>0</v>
          </cell>
          <cell r="H16">
            <v>1</v>
          </cell>
          <cell r="I16">
            <v>3</v>
          </cell>
          <cell r="K16">
            <v>2</v>
          </cell>
          <cell r="L16">
            <v>2</v>
          </cell>
          <cell r="N16">
            <v>0</v>
          </cell>
          <cell r="O16">
            <v>1</v>
          </cell>
          <cell r="P16">
            <v>1</v>
          </cell>
          <cell r="Q16">
            <v>2</v>
          </cell>
          <cell r="R16">
            <v>3</v>
          </cell>
          <cell r="S16">
            <v>2</v>
          </cell>
          <cell r="T16">
            <v>0</v>
          </cell>
          <cell r="U16">
            <v>0</v>
          </cell>
          <cell r="V16">
            <v>0</v>
          </cell>
          <cell r="W16">
            <v>3</v>
          </cell>
          <cell r="X16">
            <v>1</v>
          </cell>
          <cell r="Y16">
            <v>5</v>
          </cell>
        </row>
      </sheetData>
      <sheetData sheetId="3">
        <row r="2">
          <cell r="C2">
            <v>22.142857142857142</v>
          </cell>
          <cell r="D2">
            <v>8.2857142857142865</v>
          </cell>
          <cell r="E2">
            <v>2.8571428571428572</v>
          </cell>
          <cell r="F2">
            <v>6.4285714285714288</v>
          </cell>
          <cell r="H2">
            <v>0.7142857142857143</v>
          </cell>
          <cell r="I2">
            <v>2.5714285714285716</v>
          </cell>
          <cell r="K2">
            <v>0.42857142857142855</v>
          </cell>
          <cell r="L2">
            <v>1</v>
          </cell>
          <cell r="N2">
            <v>0.8571428571428571</v>
          </cell>
          <cell r="O2">
            <v>1.8571428571428572</v>
          </cell>
          <cell r="P2">
            <v>2.7142857142857144</v>
          </cell>
          <cell r="Q2">
            <v>1.1428571428571428</v>
          </cell>
          <cell r="R2">
            <v>0.5714285714285714</v>
          </cell>
          <cell r="S2">
            <v>2.1428571428571428</v>
          </cell>
          <cell r="T2">
            <v>0.14285714285714285</v>
          </cell>
          <cell r="U2">
            <v>0.5714285714285714</v>
          </cell>
          <cell r="V2">
            <v>0</v>
          </cell>
          <cell r="W2">
            <v>2.7142857142857144</v>
          </cell>
          <cell r="X2">
            <v>1.2857142857142858</v>
          </cell>
          <cell r="Y2">
            <v>3.2857142857142856</v>
          </cell>
          <cell r="Z2">
            <v>-4.2857142857142856</v>
          </cell>
        </row>
        <row r="3">
          <cell r="C3">
            <v>25.3125</v>
          </cell>
          <cell r="D3">
            <v>10.9375</v>
          </cell>
          <cell r="E3">
            <v>2.75</v>
          </cell>
          <cell r="F3">
            <v>5.625</v>
          </cell>
          <cell r="H3">
            <v>1.125</v>
          </cell>
          <cell r="I3">
            <v>3.4375</v>
          </cell>
          <cell r="K3">
            <v>2.0625</v>
          </cell>
          <cell r="L3">
            <v>2.5625</v>
          </cell>
          <cell r="N3">
            <v>0.5625</v>
          </cell>
          <cell r="O3">
            <v>4</v>
          </cell>
          <cell r="P3">
            <v>4.5625</v>
          </cell>
          <cell r="Q3">
            <v>2.5625</v>
          </cell>
          <cell r="R3">
            <v>0.9375</v>
          </cell>
          <cell r="S3">
            <v>1.5625</v>
          </cell>
          <cell r="T3">
            <v>0</v>
          </cell>
          <cell r="U3">
            <v>0.4375</v>
          </cell>
          <cell r="V3">
            <v>0</v>
          </cell>
          <cell r="W3">
            <v>1.6875</v>
          </cell>
          <cell r="X3">
            <v>3.4375</v>
          </cell>
          <cell r="Y3">
            <v>13.5</v>
          </cell>
          <cell r="Z3">
            <v>-0.875</v>
          </cell>
        </row>
        <row r="4">
          <cell r="C4">
            <v>8.1999999999999993</v>
          </cell>
          <cell r="D4">
            <v>2.6</v>
          </cell>
          <cell r="E4">
            <v>1.1333333333333333</v>
          </cell>
          <cell r="F4">
            <v>1.7333333333333334</v>
          </cell>
          <cell r="H4">
            <v>0</v>
          </cell>
          <cell r="I4">
            <v>0.13333333333333333</v>
          </cell>
          <cell r="K4">
            <v>0.33333333333333331</v>
          </cell>
          <cell r="L4">
            <v>0.46666666666666667</v>
          </cell>
          <cell r="N4">
            <v>0.66666666666666663</v>
          </cell>
          <cell r="O4">
            <v>0.8</v>
          </cell>
          <cell r="P4">
            <v>1.4666666666666666</v>
          </cell>
          <cell r="Q4">
            <v>0.26666666666666666</v>
          </cell>
          <cell r="R4">
            <v>6.6666666666666666E-2</v>
          </cell>
          <cell r="S4">
            <v>0.46666666666666667</v>
          </cell>
          <cell r="T4">
            <v>0.26666666666666666</v>
          </cell>
          <cell r="U4">
            <v>6.6666666666666666E-2</v>
          </cell>
          <cell r="V4">
            <v>0.13333333333333333</v>
          </cell>
          <cell r="W4">
            <v>1.2</v>
          </cell>
          <cell r="X4">
            <v>0.53333333333333333</v>
          </cell>
          <cell r="Y4">
            <v>2.6666666666666665</v>
          </cell>
          <cell r="Z4">
            <v>-2.8666666666666667</v>
          </cell>
          <cell r="AA4">
            <v>15</v>
          </cell>
        </row>
        <row r="6">
          <cell r="C6">
            <v>18.157894736842106</v>
          </cell>
          <cell r="D6">
            <v>6.1052631578947372</v>
          </cell>
          <cell r="E6">
            <v>1.3157894736842106</v>
          </cell>
          <cell r="F6">
            <v>3.5263157894736841</v>
          </cell>
          <cell r="H6">
            <v>0.73684210526315785</v>
          </cell>
          <cell r="I6">
            <v>1.736842105263158</v>
          </cell>
          <cell r="K6">
            <v>1.263157894736842</v>
          </cell>
          <cell r="L6">
            <v>1.4210526315789473</v>
          </cell>
          <cell r="N6">
            <v>0.31578947368421051</v>
          </cell>
          <cell r="O6">
            <v>0.89473684210526316</v>
          </cell>
          <cell r="P6">
            <v>1.2105263157894737</v>
          </cell>
          <cell r="Q6">
            <v>2.2105263157894739</v>
          </cell>
          <cell r="R6">
            <v>0.68421052631578949</v>
          </cell>
          <cell r="S6">
            <v>1.0526315789473684</v>
          </cell>
          <cell r="T6">
            <v>0</v>
          </cell>
          <cell r="U6">
            <v>0.21052631578947367</v>
          </cell>
          <cell r="V6">
            <v>0</v>
          </cell>
          <cell r="W6">
            <v>1.8947368421052631</v>
          </cell>
          <cell r="X6">
            <v>1.7894736842105263</v>
          </cell>
          <cell r="Y6">
            <v>5.6842105263157894</v>
          </cell>
          <cell r="Z6">
            <v>-2.8421052631578947</v>
          </cell>
        </row>
        <row r="7">
          <cell r="C7">
            <v>22.916666666666668</v>
          </cell>
          <cell r="D7">
            <v>8.3333333333333339</v>
          </cell>
          <cell r="E7">
            <v>2.5833333333333335</v>
          </cell>
          <cell r="F7">
            <v>4.916666666666667</v>
          </cell>
          <cell r="H7">
            <v>0.41666666666666669</v>
          </cell>
          <cell r="I7">
            <v>1.25</v>
          </cell>
          <cell r="K7">
            <v>1.9166666666666667</v>
          </cell>
          <cell r="L7">
            <v>2.25</v>
          </cell>
          <cell r="N7">
            <v>2.1666666666666665</v>
          </cell>
          <cell r="O7">
            <v>2.6666666666666665</v>
          </cell>
          <cell r="P7">
            <v>4.833333333333333</v>
          </cell>
          <cell r="Q7">
            <v>0.91666666666666663</v>
          </cell>
          <cell r="R7">
            <v>0.58333333333333337</v>
          </cell>
          <cell r="S7">
            <v>1.6666666666666667</v>
          </cell>
          <cell r="T7">
            <v>0.25</v>
          </cell>
          <cell r="U7">
            <v>0.16666666666666666</v>
          </cell>
          <cell r="V7">
            <v>0.58333333333333337</v>
          </cell>
          <cell r="W7">
            <v>1.1666666666666667</v>
          </cell>
          <cell r="X7">
            <v>2.1666666666666665</v>
          </cell>
          <cell r="Y7">
            <v>10.75</v>
          </cell>
          <cell r="Z7">
            <v>-4</v>
          </cell>
        </row>
        <row r="8">
          <cell r="C8">
            <v>15.263157894736842</v>
          </cell>
          <cell r="D8">
            <v>3.6842105263157894</v>
          </cell>
          <cell r="E8">
            <v>0.68421052631578949</v>
          </cell>
          <cell r="F8">
            <v>1.263157894736842</v>
          </cell>
          <cell r="H8">
            <v>0.63157894736842102</v>
          </cell>
          <cell r="I8">
            <v>2</v>
          </cell>
          <cell r="K8">
            <v>0.42105263157894735</v>
          </cell>
          <cell r="L8">
            <v>0.63157894736842102</v>
          </cell>
          <cell r="N8">
            <v>0.68421052631578949</v>
          </cell>
          <cell r="O8">
            <v>1.1578947368421053</v>
          </cell>
          <cell r="P8">
            <v>1.8421052631578947</v>
          </cell>
          <cell r="Q8">
            <v>0.42105263157894735</v>
          </cell>
          <cell r="R8">
            <v>0.36842105263157893</v>
          </cell>
          <cell r="S8">
            <v>0.21052631578947367</v>
          </cell>
          <cell r="T8">
            <v>0</v>
          </cell>
          <cell r="U8">
            <v>5.2631578947368418E-2</v>
          </cell>
          <cell r="V8">
            <v>0.10526315789473684</v>
          </cell>
          <cell r="W8">
            <v>1.2105263157894737</v>
          </cell>
          <cell r="X8">
            <v>0.94736842105263153</v>
          </cell>
          <cell r="Y8">
            <v>3.6842105263157894</v>
          </cell>
          <cell r="Z8">
            <v>-1.6842105263157894</v>
          </cell>
        </row>
        <row r="9">
          <cell r="C9">
            <v>25.894736842105264</v>
          </cell>
          <cell r="D9">
            <v>13.315789473684211</v>
          </cell>
          <cell r="E9">
            <v>2.736842105263158</v>
          </cell>
          <cell r="F9">
            <v>5.4210526315789478</v>
          </cell>
          <cell r="H9">
            <v>2.1052631578947367</v>
          </cell>
          <cell r="I9">
            <v>5.4736842105263159</v>
          </cell>
          <cell r="K9">
            <v>1.5263157894736843</v>
          </cell>
          <cell r="L9">
            <v>2</v>
          </cell>
          <cell r="N9">
            <v>0.52631578947368418</v>
          </cell>
          <cell r="O9">
            <v>1.8421052631578947</v>
          </cell>
          <cell r="P9">
            <v>2.3684210526315788</v>
          </cell>
          <cell r="Q9">
            <v>1.5789473684210527</v>
          </cell>
          <cell r="R9">
            <v>1.1052631578947369</v>
          </cell>
          <cell r="S9">
            <v>1.2105263157894737</v>
          </cell>
          <cell r="T9">
            <v>0.10526315789473684</v>
          </cell>
          <cell r="U9">
            <v>0.36842105263157893</v>
          </cell>
          <cell r="V9">
            <v>0</v>
          </cell>
          <cell r="W9">
            <v>1.7894736842105263</v>
          </cell>
          <cell r="X9">
            <v>2.5263157894736841</v>
          </cell>
          <cell r="Y9">
            <v>11.473684210526315</v>
          </cell>
          <cell r="Z9">
            <v>0.36842105263157893</v>
          </cell>
        </row>
        <row r="10">
          <cell r="C10">
            <v>13.375</v>
          </cell>
          <cell r="D10">
            <v>5.1875</v>
          </cell>
          <cell r="E10">
            <v>1.9375</v>
          </cell>
          <cell r="F10">
            <v>3.375</v>
          </cell>
          <cell r="H10">
            <v>6.25E-2</v>
          </cell>
          <cell r="I10">
            <v>6.25E-2</v>
          </cell>
          <cell r="K10">
            <v>1.125</v>
          </cell>
          <cell r="L10">
            <v>2.0625</v>
          </cell>
          <cell r="N10">
            <v>1.5625</v>
          </cell>
          <cell r="O10">
            <v>1.625</v>
          </cell>
          <cell r="P10">
            <v>3.1875</v>
          </cell>
          <cell r="Q10">
            <v>0.4375</v>
          </cell>
          <cell r="R10">
            <v>0.4375</v>
          </cell>
          <cell r="S10">
            <v>1.3125</v>
          </cell>
          <cell r="T10">
            <v>6.25E-2</v>
          </cell>
          <cell r="U10">
            <v>0.125</v>
          </cell>
          <cell r="V10">
            <v>0.3125</v>
          </cell>
          <cell r="W10">
            <v>3.25</v>
          </cell>
          <cell r="X10">
            <v>1.5</v>
          </cell>
          <cell r="Y10">
            <v>3.875</v>
          </cell>
          <cell r="Z10">
            <v>-0.375</v>
          </cell>
        </row>
        <row r="11">
          <cell r="C11">
            <v>20.578947368421051</v>
          </cell>
          <cell r="D11">
            <v>9.2105263157894743</v>
          </cell>
          <cell r="E11">
            <v>1.736842105263158</v>
          </cell>
          <cell r="F11">
            <v>3.6315789473684212</v>
          </cell>
          <cell r="H11">
            <v>1.5789473684210527</v>
          </cell>
          <cell r="I11">
            <v>4.1052631578947372</v>
          </cell>
          <cell r="K11">
            <v>1</v>
          </cell>
          <cell r="L11">
            <v>1.2105263157894737</v>
          </cell>
          <cell r="N11">
            <v>0.57894736842105265</v>
          </cell>
          <cell r="O11">
            <v>2.2105263157894739</v>
          </cell>
          <cell r="P11">
            <v>2.7894736842105261</v>
          </cell>
          <cell r="Q11">
            <v>0.68421052631578949</v>
          </cell>
          <cell r="R11">
            <v>0.26315789473684209</v>
          </cell>
          <cell r="S11">
            <v>0.52631578947368418</v>
          </cell>
          <cell r="T11">
            <v>0</v>
          </cell>
          <cell r="U11">
            <v>0.10526315789473684</v>
          </cell>
          <cell r="V11">
            <v>5.2631578947368418E-2</v>
          </cell>
          <cell r="W11">
            <v>1.4736842105263157</v>
          </cell>
          <cell r="X11">
            <v>1.1052631578947369</v>
          </cell>
          <cell r="Y11">
            <v>7.4210526315789478</v>
          </cell>
          <cell r="Z11">
            <v>-0.57894736842105265</v>
          </cell>
        </row>
        <row r="12">
          <cell r="C12">
            <v>21.631578947368421</v>
          </cell>
          <cell r="D12">
            <v>9.4210526315789469</v>
          </cell>
          <cell r="E12">
            <v>3.6315789473684212</v>
          </cell>
          <cell r="F12">
            <v>5.6842105263157894</v>
          </cell>
          <cell r="H12">
            <v>0.21052631578947367</v>
          </cell>
          <cell r="I12">
            <v>0.57894736842105265</v>
          </cell>
          <cell r="K12">
            <v>1.5263157894736843</v>
          </cell>
          <cell r="L12">
            <v>2.4210526315789473</v>
          </cell>
          <cell r="N12">
            <v>1.1578947368421053</v>
          </cell>
          <cell r="O12">
            <v>3.3157894736842106</v>
          </cell>
          <cell r="P12">
            <v>4.4736842105263159</v>
          </cell>
          <cell r="Q12">
            <v>0.52631578947368418</v>
          </cell>
          <cell r="R12">
            <v>0.31578947368421051</v>
          </cell>
          <cell r="S12">
            <v>2.1578947368421053</v>
          </cell>
          <cell r="T12">
            <v>0.26315789473684209</v>
          </cell>
          <cell r="U12">
            <v>0.26315789473684209</v>
          </cell>
          <cell r="V12">
            <v>0.84210526315789469</v>
          </cell>
          <cell r="W12">
            <v>2.2105263157894739</v>
          </cell>
          <cell r="X12">
            <v>2.7894736842105261</v>
          </cell>
          <cell r="Y12">
            <v>10.105263157894736</v>
          </cell>
          <cell r="Z12">
            <v>-1.736842105263158</v>
          </cell>
        </row>
        <row r="13">
          <cell r="C13">
            <v>26.368421052631579</v>
          </cell>
          <cell r="D13">
            <v>7.2631578947368425</v>
          </cell>
          <cell r="E13">
            <v>1.7894736842105263</v>
          </cell>
          <cell r="F13">
            <v>4.1052631578947372</v>
          </cell>
          <cell r="H13">
            <v>0.89473684210526316</v>
          </cell>
          <cell r="I13">
            <v>2.9473684210526314</v>
          </cell>
          <cell r="K13">
            <v>1</v>
          </cell>
          <cell r="L13">
            <v>1.7894736842105263</v>
          </cell>
          <cell r="N13">
            <v>0.36842105263157893</v>
          </cell>
          <cell r="O13">
            <v>3.263157894736842</v>
          </cell>
          <cell r="P13">
            <v>3.6315789473684212</v>
          </cell>
          <cell r="Q13">
            <v>3.2105263157894739</v>
          </cell>
          <cell r="R13">
            <v>1.4736842105263157</v>
          </cell>
          <cell r="S13">
            <v>1.263157894736842</v>
          </cell>
          <cell r="T13">
            <v>5.2631578947368418E-2</v>
          </cell>
          <cell r="U13">
            <v>0.31578947368421051</v>
          </cell>
          <cell r="V13">
            <v>0</v>
          </cell>
          <cell r="W13">
            <v>1.7894736842105263</v>
          </cell>
          <cell r="X13">
            <v>3.263157894736842</v>
          </cell>
          <cell r="Y13">
            <v>10.684210526315789</v>
          </cell>
          <cell r="Z13">
            <v>-1.7894736842105263</v>
          </cell>
        </row>
        <row r="14">
          <cell r="C14">
            <v>13.8</v>
          </cell>
          <cell r="D14">
            <v>1.2</v>
          </cell>
          <cell r="E14">
            <v>0.2</v>
          </cell>
          <cell r="F14">
            <v>0.8</v>
          </cell>
          <cell r="H14">
            <v>0.2</v>
          </cell>
          <cell r="I14">
            <v>1.8</v>
          </cell>
          <cell r="K14">
            <v>0.2</v>
          </cell>
          <cell r="L14">
            <v>0.4</v>
          </cell>
          <cell r="N14">
            <v>0.2</v>
          </cell>
          <cell r="O14">
            <v>0.8</v>
          </cell>
          <cell r="P14">
            <v>1</v>
          </cell>
          <cell r="Q14">
            <v>1.6</v>
          </cell>
          <cell r="R14">
            <v>0.6</v>
          </cell>
          <cell r="S14">
            <v>1.6</v>
          </cell>
          <cell r="T14">
            <v>0</v>
          </cell>
          <cell r="U14">
            <v>0</v>
          </cell>
          <cell r="V14">
            <v>0</v>
          </cell>
          <cell r="W14">
            <v>2.2000000000000002</v>
          </cell>
          <cell r="X14">
            <v>1</v>
          </cell>
          <cell r="Y14">
            <v>-0.8</v>
          </cell>
          <cell r="Z14">
            <v>-5</v>
          </cell>
        </row>
        <row r="15">
          <cell r="C15">
            <v>10.6</v>
          </cell>
          <cell r="D15">
            <v>1</v>
          </cell>
          <cell r="E15">
            <v>0.4</v>
          </cell>
          <cell r="F15">
            <v>1.2</v>
          </cell>
          <cell r="H15">
            <v>0</v>
          </cell>
          <cell r="I15">
            <v>0.8</v>
          </cell>
          <cell r="K15">
            <v>0.2</v>
          </cell>
          <cell r="L15">
            <v>0.8</v>
          </cell>
          <cell r="N15">
            <v>0.4</v>
          </cell>
          <cell r="O15">
            <v>1.2</v>
          </cell>
          <cell r="P15">
            <v>1.6</v>
          </cell>
          <cell r="Q15">
            <v>0.2</v>
          </cell>
          <cell r="R15">
            <v>0</v>
          </cell>
          <cell r="S15">
            <v>0.6</v>
          </cell>
          <cell r="T15">
            <v>0.2</v>
          </cell>
          <cell r="U15">
            <v>0</v>
          </cell>
          <cell r="V15">
            <v>0.2</v>
          </cell>
          <cell r="W15">
            <v>0.8</v>
          </cell>
          <cell r="X15">
            <v>0.4</v>
          </cell>
          <cell r="Y15">
            <v>-0.2</v>
          </cell>
          <cell r="Z15">
            <v>-3.6</v>
          </cell>
          <cell r="AA15">
            <v>5</v>
          </cell>
        </row>
        <row r="16">
          <cell r="C16">
            <v>16</v>
          </cell>
          <cell r="D16">
            <v>5</v>
          </cell>
          <cell r="E16">
            <v>0</v>
          </cell>
          <cell r="F16">
            <v>0</v>
          </cell>
          <cell r="H16">
            <v>1</v>
          </cell>
          <cell r="I16">
            <v>3</v>
          </cell>
          <cell r="K16">
            <v>2</v>
          </cell>
          <cell r="L16">
            <v>2</v>
          </cell>
          <cell r="N16">
            <v>0</v>
          </cell>
          <cell r="O16">
            <v>1</v>
          </cell>
          <cell r="P16">
            <v>1</v>
          </cell>
          <cell r="Q16">
            <v>2</v>
          </cell>
          <cell r="R16">
            <v>3</v>
          </cell>
          <cell r="S16">
            <v>2</v>
          </cell>
          <cell r="T16">
            <v>0</v>
          </cell>
          <cell r="U16">
            <v>0</v>
          </cell>
          <cell r="V16">
            <v>0</v>
          </cell>
          <cell r="W16">
            <v>3</v>
          </cell>
          <cell r="X16">
            <v>1</v>
          </cell>
          <cell r="Y16">
            <v>5</v>
          </cell>
          <cell r="Z16">
            <v>4</v>
          </cell>
          <cell r="AA16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D16">
            <v>89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Castellón"/>
      <sheetName val="1.Alicante"/>
      <sheetName val="2.JUARISTI"/>
      <sheetName val="3.Prat"/>
      <sheetName val="4.CASTELLON"/>
      <sheetName val="5.Almansa"/>
      <sheetName val="6.CACERES"/>
      <sheetName val="7.Valladolid"/>
      <sheetName val="8.GRANADA"/>
      <sheetName val="9.Coruña"/>
      <sheetName val="10.GUIPUZKOA"/>
      <sheetName val="11.Huesca"/>
      <sheetName val="12.PALENCIA"/>
      <sheetName val="13.GIRONA"/>
      <sheetName val="14.PALMA"/>
      <sheetName val="15.Lleida"/>
      <sheetName val="16.Melilla"/>
      <sheetName val="17.ESTUDIANTES"/>
      <sheetName val="18.ALICANTE"/>
      <sheetName val="19.Juaristi"/>
    </sheetNames>
    <sheetDataSet>
      <sheetData sheetId="0"/>
      <sheetData sheetId="1"/>
      <sheetData sheetId="2">
        <row r="2">
          <cell r="B2">
            <v>81</v>
          </cell>
          <cell r="C2">
            <v>18</v>
          </cell>
          <cell r="D2">
            <v>4</v>
          </cell>
          <cell r="E2">
            <v>18</v>
          </cell>
          <cell r="G2">
            <v>2</v>
          </cell>
          <cell r="H2">
            <v>9</v>
          </cell>
          <cell r="J2">
            <v>4</v>
          </cell>
          <cell r="K2">
            <v>7</v>
          </cell>
          <cell r="M2">
            <v>3</v>
          </cell>
          <cell r="N2">
            <v>11</v>
          </cell>
          <cell r="O2">
            <v>14</v>
          </cell>
          <cell r="P2">
            <v>3</v>
          </cell>
          <cell r="Q2">
            <v>5</v>
          </cell>
          <cell r="R2">
            <v>1</v>
          </cell>
          <cell r="S2">
            <v>1</v>
          </cell>
          <cell r="T2">
            <v>2</v>
          </cell>
          <cell r="U2">
            <v>1</v>
          </cell>
          <cell r="V2">
            <v>14</v>
          </cell>
          <cell r="W2">
            <v>8</v>
          </cell>
          <cell r="X2">
            <v>10</v>
          </cell>
        </row>
        <row r="3">
          <cell r="B3">
            <v>475</v>
          </cell>
          <cell r="C3">
            <v>243</v>
          </cell>
          <cell r="D3">
            <v>34</v>
          </cell>
          <cell r="E3">
            <v>78</v>
          </cell>
          <cell r="G3">
            <v>40</v>
          </cell>
          <cell r="H3">
            <v>106</v>
          </cell>
          <cell r="J3">
            <v>55</v>
          </cell>
          <cell r="K3">
            <v>73</v>
          </cell>
          <cell r="M3">
            <v>8</v>
          </cell>
          <cell r="N3">
            <v>44</v>
          </cell>
          <cell r="O3">
            <v>52</v>
          </cell>
          <cell r="P3">
            <v>71</v>
          </cell>
          <cell r="Q3">
            <v>17</v>
          </cell>
          <cell r="R3">
            <v>25</v>
          </cell>
          <cell r="S3">
            <v>1</v>
          </cell>
          <cell r="T3">
            <v>5</v>
          </cell>
          <cell r="U3">
            <v>0</v>
          </cell>
          <cell r="V3">
            <v>24</v>
          </cell>
          <cell r="W3">
            <v>76</v>
          </cell>
          <cell r="X3">
            <v>283</v>
          </cell>
        </row>
        <row r="4">
          <cell r="B4">
            <v>62</v>
          </cell>
          <cell r="C4">
            <v>36</v>
          </cell>
          <cell r="D4">
            <v>10</v>
          </cell>
          <cell r="E4">
            <v>22</v>
          </cell>
          <cell r="G4">
            <v>5</v>
          </cell>
          <cell r="H4">
            <v>13</v>
          </cell>
          <cell r="J4">
            <v>1</v>
          </cell>
          <cell r="K4">
            <v>2</v>
          </cell>
          <cell r="M4">
            <v>0</v>
          </cell>
          <cell r="N4">
            <v>6</v>
          </cell>
          <cell r="O4">
            <v>6</v>
          </cell>
          <cell r="P4">
            <v>4</v>
          </cell>
          <cell r="Q4">
            <v>3</v>
          </cell>
          <cell r="R4">
            <v>6</v>
          </cell>
          <cell r="S4">
            <v>0</v>
          </cell>
          <cell r="T4">
            <v>0</v>
          </cell>
          <cell r="U4">
            <v>0</v>
          </cell>
          <cell r="V4">
            <v>7</v>
          </cell>
          <cell r="W4">
            <v>2</v>
          </cell>
          <cell r="X4">
            <v>17</v>
          </cell>
        </row>
        <row r="5">
          <cell r="B5">
            <v>414</v>
          </cell>
          <cell r="C5">
            <v>110</v>
          </cell>
          <cell r="D5">
            <v>19</v>
          </cell>
          <cell r="E5">
            <v>56</v>
          </cell>
          <cell r="G5">
            <v>19</v>
          </cell>
          <cell r="H5">
            <v>55</v>
          </cell>
          <cell r="J5">
            <v>15</v>
          </cell>
          <cell r="K5">
            <v>20</v>
          </cell>
          <cell r="M5">
            <v>4</v>
          </cell>
          <cell r="N5">
            <v>33</v>
          </cell>
          <cell r="O5">
            <v>37</v>
          </cell>
          <cell r="P5">
            <v>41</v>
          </cell>
          <cell r="Q5">
            <v>8</v>
          </cell>
          <cell r="R5">
            <v>33</v>
          </cell>
          <cell r="S5">
            <v>0</v>
          </cell>
          <cell r="T5">
            <v>5</v>
          </cell>
          <cell r="U5">
            <v>0</v>
          </cell>
          <cell r="V5">
            <v>36</v>
          </cell>
          <cell r="W5">
            <v>51</v>
          </cell>
          <cell r="X5">
            <v>100</v>
          </cell>
        </row>
        <row r="6">
          <cell r="B6">
            <v>222</v>
          </cell>
          <cell r="C6">
            <v>33</v>
          </cell>
          <cell r="D6">
            <v>6</v>
          </cell>
          <cell r="E6">
            <v>25</v>
          </cell>
          <cell r="G6">
            <v>6</v>
          </cell>
          <cell r="H6">
            <v>34</v>
          </cell>
          <cell r="J6">
            <v>3</v>
          </cell>
          <cell r="K6">
            <v>4</v>
          </cell>
          <cell r="M6">
            <v>3</v>
          </cell>
          <cell r="N6">
            <v>14</v>
          </cell>
          <cell r="O6">
            <v>17</v>
          </cell>
          <cell r="P6">
            <v>28</v>
          </cell>
          <cell r="Q6">
            <v>11</v>
          </cell>
          <cell r="R6">
            <v>12</v>
          </cell>
          <cell r="S6">
            <v>0</v>
          </cell>
          <cell r="T6">
            <v>1</v>
          </cell>
          <cell r="U6">
            <v>0</v>
          </cell>
          <cell r="V6">
            <v>29</v>
          </cell>
          <cell r="W6">
            <v>16</v>
          </cell>
          <cell r="X6">
            <v>16</v>
          </cell>
        </row>
        <row r="7">
          <cell r="B7">
            <v>628</v>
          </cell>
          <cell r="C7">
            <v>236</v>
          </cell>
          <cell r="D7">
            <v>55</v>
          </cell>
          <cell r="E7">
            <v>135</v>
          </cell>
          <cell r="G7">
            <v>29</v>
          </cell>
          <cell r="H7">
            <v>93</v>
          </cell>
          <cell r="J7">
            <v>39</v>
          </cell>
          <cell r="K7">
            <v>56</v>
          </cell>
          <cell r="M7">
            <v>31</v>
          </cell>
          <cell r="N7">
            <v>58</v>
          </cell>
          <cell r="O7">
            <v>89</v>
          </cell>
          <cell r="P7">
            <v>21</v>
          </cell>
          <cell r="Q7">
            <v>21</v>
          </cell>
          <cell r="R7">
            <v>42</v>
          </cell>
          <cell r="S7">
            <v>7</v>
          </cell>
          <cell r="T7">
            <v>10</v>
          </cell>
          <cell r="U7">
            <v>11</v>
          </cell>
          <cell r="V7">
            <v>32</v>
          </cell>
          <cell r="W7">
            <v>57</v>
          </cell>
          <cell r="X7">
            <v>196</v>
          </cell>
        </row>
        <row r="8">
          <cell r="B8">
            <v>477</v>
          </cell>
          <cell r="C8">
            <v>254</v>
          </cell>
          <cell r="D8">
            <v>89</v>
          </cell>
          <cell r="E8">
            <v>158</v>
          </cell>
          <cell r="G8">
            <v>0</v>
          </cell>
          <cell r="H8">
            <v>2</v>
          </cell>
          <cell r="J8">
            <v>76</v>
          </cell>
          <cell r="K8">
            <v>106</v>
          </cell>
          <cell r="M8">
            <v>41</v>
          </cell>
          <cell r="N8">
            <v>89</v>
          </cell>
          <cell r="O8">
            <v>130</v>
          </cell>
          <cell r="P8">
            <v>29</v>
          </cell>
          <cell r="Q8">
            <v>10</v>
          </cell>
          <cell r="R8">
            <v>43</v>
          </cell>
          <cell r="S8">
            <v>6</v>
          </cell>
          <cell r="T8">
            <v>6</v>
          </cell>
          <cell r="U8">
            <v>6</v>
          </cell>
          <cell r="V8">
            <v>32</v>
          </cell>
          <cell r="W8">
            <v>96</v>
          </cell>
          <cell r="X8">
            <v>349</v>
          </cell>
        </row>
        <row r="9">
          <cell r="B9">
            <v>246</v>
          </cell>
          <cell r="C9">
            <v>67</v>
          </cell>
          <cell r="D9">
            <v>13</v>
          </cell>
          <cell r="E9">
            <v>22</v>
          </cell>
          <cell r="G9">
            <v>12</v>
          </cell>
          <cell r="H9">
            <v>32</v>
          </cell>
          <cell r="J9">
            <v>5</v>
          </cell>
          <cell r="K9">
            <v>7</v>
          </cell>
          <cell r="M9">
            <v>17</v>
          </cell>
          <cell r="N9">
            <v>28</v>
          </cell>
          <cell r="O9">
            <v>45</v>
          </cell>
          <cell r="P9">
            <v>3</v>
          </cell>
          <cell r="Q9">
            <v>4</v>
          </cell>
          <cell r="R9">
            <v>12</v>
          </cell>
          <cell r="S9">
            <v>0</v>
          </cell>
          <cell r="T9">
            <v>1</v>
          </cell>
          <cell r="U9">
            <v>1</v>
          </cell>
          <cell r="V9">
            <v>29</v>
          </cell>
          <cell r="W9">
            <v>10</v>
          </cell>
          <cell r="X9">
            <v>57</v>
          </cell>
        </row>
        <row r="10">
          <cell r="B10">
            <v>313</v>
          </cell>
          <cell r="C10">
            <v>115</v>
          </cell>
          <cell r="D10">
            <v>46</v>
          </cell>
          <cell r="E10">
            <v>82</v>
          </cell>
          <cell r="G10">
            <v>0</v>
          </cell>
          <cell r="H10">
            <v>0</v>
          </cell>
          <cell r="J10">
            <v>23</v>
          </cell>
          <cell r="K10">
            <v>37</v>
          </cell>
          <cell r="M10">
            <v>44</v>
          </cell>
          <cell r="N10">
            <v>41</v>
          </cell>
          <cell r="O10">
            <v>85</v>
          </cell>
          <cell r="P10">
            <v>4</v>
          </cell>
          <cell r="Q10">
            <v>11</v>
          </cell>
          <cell r="R10">
            <v>15</v>
          </cell>
          <cell r="S10">
            <v>14</v>
          </cell>
          <cell r="T10">
            <v>3</v>
          </cell>
          <cell r="U10">
            <v>19</v>
          </cell>
          <cell r="V10">
            <v>38</v>
          </cell>
          <cell r="W10">
            <v>30</v>
          </cell>
          <cell r="X10">
            <v>156</v>
          </cell>
        </row>
        <row r="11">
          <cell r="B11">
            <v>45</v>
          </cell>
          <cell r="C11">
            <v>19</v>
          </cell>
          <cell r="D11">
            <v>8</v>
          </cell>
          <cell r="E11">
            <v>13</v>
          </cell>
          <cell r="G11">
            <v>1</v>
          </cell>
          <cell r="H11">
            <v>2</v>
          </cell>
          <cell r="J11">
            <v>0</v>
          </cell>
          <cell r="K11">
            <v>0</v>
          </cell>
          <cell r="M11">
            <v>5</v>
          </cell>
          <cell r="N11">
            <v>5</v>
          </cell>
          <cell r="O11">
            <v>10</v>
          </cell>
          <cell r="P11">
            <v>0</v>
          </cell>
          <cell r="Q11">
            <v>1</v>
          </cell>
          <cell r="R11">
            <v>4</v>
          </cell>
          <cell r="S11">
            <v>0</v>
          </cell>
          <cell r="T11">
            <v>0</v>
          </cell>
          <cell r="U11">
            <v>1</v>
          </cell>
          <cell r="V11">
            <v>6</v>
          </cell>
          <cell r="W11">
            <v>4</v>
          </cell>
          <cell r="X11">
            <v>18</v>
          </cell>
        </row>
        <row r="12">
          <cell r="B12">
            <v>45</v>
          </cell>
          <cell r="C12">
            <v>12</v>
          </cell>
          <cell r="D12">
            <v>6</v>
          </cell>
          <cell r="E12">
            <v>11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M12">
            <v>3</v>
          </cell>
          <cell r="N12">
            <v>4</v>
          </cell>
          <cell r="O12">
            <v>7</v>
          </cell>
          <cell r="P12">
            <v>1</v>
          </cell>
          <cell r="Q12">
            <v>1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4</v>
          </cell>
          <cell r="W12">
            <v>2</v>
          </cell>
          <cell r="X12">
            <v>14</v>
          </cell>
        </row>
        <row r="13">
          <cell r="B13">
            <v>86</v>
          </cell>
          <cell r="C13">
            <v>23</v>
          </cell>
          <cell r="D13">
            <v>5</v>
          </cell>
          <cell r="E13">
            <v>11</v>
          </cell>
          <cell r="G13">
            <v>4</v>
          </cell>
          <cell r="H13">
            <v>8</v>
          </cell>
          <cell r="J13">
            <v>1</v>
          </cell>
          <cell r="K13">
            <v>6</v>
          </cell>
          <cell r="M13">
            <v>7</v>
          </cell>
          <cell r="N13">
            <v>13</v>
          </cell>
          <cell r="O13">
            <v>20</v>
          </cell>
          <cell r="P13">
            <v>0</v>
          </cell>
          <cell r="Q13">
            <v>2</v>
          </cell>
          <cell r="R13">
            <v>2</v>
          </cell>
          <cell r="S13">
            <v>0</v>
          </cell>
          <cell r="T13">
            <v>0</v>
          </cell>
          <cell r="U13">
            <v>0</v>
          </cell>
          <cell r="V13">
            <v>6</v>
          </cell>
          <cell r="W13">
            <v>3</v>
          </cell>
          <cell r="X13">
            <v>25</v>
          </cell>
        </row>
        <row r="14">
          <cell r="B14">
            <v>217</v>
          </cell>
          <cell r="C14">
            <v>88</v>
          </cell>
          <cell r="D14">
            <v>11</v>
          </cell>
          <cell r="E14">
            <v>27</v>
          </cell>
          <cell r="G14">
            <v>20</v>
          </cell>
          <cell r="H14">
            <v>68</v>
          </cell>
          <cell r="J14">
            <v>6</v>
          </cell>
          <cell r="K14">
            <v>7</v>
          </cell>
          <cell r="M14">
            <v>2</v>
          </cell>
          <cell r="N14">
            <v>16</v>
          </cell>
          <cell r="O14">
            <v>18</v>
          </cell>
          <cell r="P14">
            <v>9</v>
          </cell>
          <cell r="Q14">
            <v>10</v>
          </cell>
          <cell r="R14">
            <v>13</v>
          </cell>
          <cell r="S14">
            <v>1</v>
          </cell>
          <cell r="T14">
            <v>2</v>
          </cell>
          <cell r="U14">
            <v>0</v>
          </cell>
          <cell r="V14">
            <v>14</v>
          </cell>
          <cell r="W14">
            <v>13</v>
          </cell>
          <cell r="X14">
            <v>47</v>
          </cell>
        </row>
        <row r="15">
          <cell r="B15">
            <v>553</v>
          </cell>
          <cell r="C15">
            <v>193</v>
          </cell>
          <cell r="D15">
            <v>60</v>
          </cell>
          <cell r="E15">
            <v>116</v>
          </cell>
          <cell r="G15">
            <v>14</v>
          </cell>
          <cell r="H15">
            <v>41</v>
          </cell>
          <cell r="J15">
            <v>31</v>
          </cell>
          <cell r="K15">
            <v>41</v>
          </cell>
          <cell r="M15">
            <v>38</v>
          </cell>
          <cell r="N15">
            <v>93</v>
          </cell>
          <cell r="O15">
            <v>131</v>
          </cell>
          <cell r="P15">
            <v>10</v>
          </cell>
          <cell r="Q15">
            <v>13</v>
          </cell>
          <cell r="R15">
            <v>27</v>
          </cell>
          <cell r="S15">
            <v>0</v>
          </cell>
          <cell r="T15">
            <v>4</v>
          </cell>
          <cell r="U15">
            <v>2</v>
          </cell>
          <cell r="V15">
            <v>41</v>
          </cell>
          <cell r="W15">
            <v>34</v>
          </cell>
          <cell r="X15">
            <v>220</v>
          </cell>
        </row>
        <row r="16">
          <cell r="B16">
            <v>109</v>
          </cell>
          <cell r="C16">
            <v>19</v>
          </cell>
          <cell r="D16">
            <v>2</v>
          </cell>
          <cell r="E16">
            <v>9</v>
          </cell>
          <cell r="G16">
            <v>5</v>
          </cell>
          <cell r="H16">
            <v>20</v>
          </cell>
          <cell r="J16">
            <v>0</v>
          </cell>
          <cell r="K16">
            <v>0</v>
          </cell>
          <cell r="M16">
            <v>1</v>
          </cell>
          <cell r="N16">
            <v>9</v>
          </cell>
          <cell r="O16">
            <v>10</v>
          </cell>
          <cell r="P16">
            <v>2</v>
          </cell>
          <cell r="Q16">
            <v>6</v>
          </cell>
          <cell r="R16">
            <v>4</v>
          </cell>
          <cell r="S16">
            <v>1</v>
          </cell>
          <cell r="T16">
            <v>0</v>
          </cell>
          <cell r="U16">
            <v>0</v>
          </cell>
          <cell r="V16">
            <v>10</v>
          </cell>
          <cell r="W16">
            <v>4</v>
          </cell>
          <cell r="X16">
            <v>6</v>
          </cell>
        </row>
        <row r="18">
          <cell r="B18">
            <v>24</v>
          </cell>
          <cell r="C18">
            <v>10</v>
          </cell>
          <cell r="D18">
            <v>3</v>
          </cell>
          <cell r="E18">
            <v>6</v>
          </cell>
          <cell r="G18">
            <v>0</v>
          </cell>
          <cell r="H18">
            <v>1</v>
          </cell>
          <cell r="J18">
            <v>4</v>
          </cell>
          <cell r="K18">
            <v>4</v>
          </cell>
          <cell r="M18">
            <v>4</v>
          </cell>
          <cell r="N18">
            <v>2</v>
          </cell>
          <cell r="O18">
            <v>6</v>
          </cell>
          <cell r="P18">
            <v>2</v>
          </cell>
          <cell r="Q18">
            <v>1</v>
          </cell>
          <cell r="R18">
            <v>1</v>
          </cell>
          <cell r="S18">
            <v>0</v>
          </cell>
          <cell r="T18">
            <v>1</v>
          </cell>
          <cell r="U18">
            <v>0</v>
          </cell>
          <cell r="V18">
            <v>2</v>
          </cell>
          <cell r="W18">
            <v>3</v>
          </cell>
          <cell r="X18">
            <v>15</v>
          </cell>
        </row>
        <row r="19">
          <cell r="B19">
            <v>13</v>
          </cell>
          <cell r="C19">
            <v>6</v>
          </cell>
          <cell r="D19">
            <v>0</v>
          </cell>
          <cell r="E19">
            <v>1</v>
          </cell>
          <cell r="G19">
            <v>2</v>
          </cell>
          <cell r="H19">
            <v>6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P19">
            <v>1</v>
          </cell>
          <cell r="Q19">
            <v>0</v>
          </cell>
          <cell r="R19">
            <v>1</v>
          </cell>
          <cell r="S19">
            <v>0</v>
          </cell>
          <cell r="T19">
            <v>0</v>
          </cell>
          <cell r="U19">
            <v>0</v>
          </cell>
          <cell r="V19">
            <v>1</v>
          </cell>
          <cell r="W19">
            <v>1</v>
          </cell>
          <cell r="X19">
            <v>1</v>
          </cell>
        </row>
      </sheetData>
      <sheetData sheetId="3">
        <row r="2">
          <cell r="B2">
            <v>11.571428571428571</v>
          </cell>
          <cell r="C2">
            <v>2.5714285714285716</v>
          </cell>
          <cell r="D2">
            <v>0.5714285714285714</v>
          </cell>
          <cell r="E2">
            <v>2.5714285714285716</v>
          </cell>
          <cell r="G2">
            <v>0.2857142857142857</v>
          </cell>
          <cell r="H2">
            <v>1.2857142857142858</v>
          </cell>
          <cell r="J2">
            <v>0.5714285714285714</v>
          </cell>
          <cell r="K2">
            <v>1</v>
          </cell>
          <cell r="M2">
            <v>0.42857142857142855</v>
          </cell>
          <cell r="N2">
            <v>1.5714285714285714</v>
          </cell>
          <cell r="O2">
            <v>2</v>
          </cell>
          <cell r="P2">
            <v>0.42857142857142855</v>
          </cell>
          <cell r="Q2">
            <v>0.7142857142857143</v>
          </cell>
          <cell r="R2">
            <v>0.14285714285714285</v>
          </cell>
          <cell r="S2">
            <v>0.14285714285714285</v>
          </cell>
          <cell r="T2">
            <v>0.2857142857142857</v>
          </cell>
          <cell r="U2">
            <v>0.14285714285714285</v>
          </cell>
          <cell r="V2">
            <v>2</v>
          </cell>
          <cell r="W2">
            <v>1.1428571428571428</v>
          </cell>
          <cell r="X2">
            <v>1.4285714285714286</v>
          </cell>
          <cell r="Y2">
            <v>1.8571428571428572</v>
          </cell>
        </row>
        <row r="3">
          <cell r="B3">
            <v>23.75</v>
          </cell>
          <cell r="C3">
            <v>12.15</v>
          </cell>
          <cell r="D3">
            <v>1.7</v>
          </cell>
          <cell r="E3">
            <v>3.9</v>
          </cell>
          <cell r="G3">
            <v>2</v>
          </cell>
          <cell r="H3">
            <v>5.3</v>
          </cell>
          <cell r="J3">
            <v>2.75</v>
          </cell>
          <cell r="K3">
            <v>3.65</v>
          </cell>
          <cell r="M3">
            <v>0.4</v>
          </cell>
          <cell r="N3">
            <v>2.2000000000000002</v>
          </cell>
          <cell r="O3">
            <v>2.6</v>
          </cell>
          <cell r="P3">
            <v>3.55</v>
          </cell>
          <cell r="Q3">
            <v>0.85</v>
          </cell>
          <cell r="R3">
            <v>1.25</v>
          </cell>
          <cell r="S3">
            <v>0.05</v>
          </cell>
          <cell r="T3">
            <v>0.25</v>
          </cell>
          <cell r="U3">
            <v>0</v>
          </cell>
          <cell r="V3">
            <v>1.2</v>
          </cell>
          <cell r="W3">
            <v>3.8</v>
          </cell>
          <cell r="X3">
            <v>14.15</v>
          </cell>
          <cell r="Y3">
            <v>5.9</v>
          </cell>
        </row>
        <row r="4">
          <cell r="B4">
            <v>20.666666666666668</v>
          </cell>
          <cell r="C4">
            <v>12</v>
          </cell>
          <cell r="D4">
            <v>3.3333333333333335</v>
          </cell>
          <cell r="E4">
            <v>7.333333333333333</v>
          </cell>
          <cell r="G4">
            <v>1.6666666666666667</v>
          </cell>
          <cell r="H4">
            <v>4.333333333333333</v>
          </cell>
          <cell r="J4">
            <v>0.33333333333333331</v>
          </cell>
          <cell r="K4">
            <v>0.66666666666666663</v>
          </cell>
          <cell r="M4">
            <v>0</v>
          </cell>
          <cell r="N4">
            <v>2</v>
          </cell>
          <cell r="O4">
            <v>2</v>
          </cell>
          <cell r="P4">
            <v>1.3333333333333333</v>
          </cell>
          <cell r="Q4">
            <v>1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2.3333333333333335</v>
          </cell>
          <cell r="W4">
            <v>0.66666666666666663</v>
          </cell>
          <cell r="X4">
            <v>5.666666666666667</v>
          </cell>
          <cell r="Y4">
            <v>-5.333333333333333</v>
          </cell>
        </row>
        <row r="5">
          <cell r="B5">
            <v>20.7</v>
          </cell>
          <cell r="C5">
            <v>5.5</v>
          </cell>
          <cell r="D5">
            <v>0.95</v>
          </cell>
          <cell r="E5">
            <v>2.8</v>
          </cell>
          <cell r="G5">
            <v>0.95</v>
          </cell>
          <cell r="H5">
            <v>2.75</v>
          </cell>
          <cell r="J5">
            <v>0.75</v>
          </cell>
          <cell r="K5">
            <v>1</v>
          </cell>
          <cell r="M5">
            <v>0.2</v>
          </cell>
          <cell r="N5">
            <v>1.65</v>
          </cell>
          <cell r="O5">
            <v>1.85</v>
          </cell>
          <cell r="P5">
            <v>2.0499999999999998</v>
          </cell>
          <cell r="Q5">
            <v>0.4</v>
          </cell>
          <cell r="R5">
            <v>1.65</v>
          </cell>
          <cell r="S5">
            <v>0</v>
          </cell>
          <cell r="T5">
            <v>0.25</v>
          </cell>
          <cell r="U5">
            <v>0</v>
          </cell>
          <cell r="V5">
            <v>1.8</v>
          </cell>
          <cell r="W5">
            <v>2.5499999999999998</v>
          </cell>
          <cell r="X5">
            <v>5</v>
          </cell>
          <cell r="Y5">
            <v>1.1499999999999999</v>
          </cell>
        </row>
        <row r="6">
          <cell r="B6">
            <v>11.1</v>
          </cell>
          <cell r="C6">
            <v>1.65</v>
          </cell>
          <cell r="D6">
            <v>0.3</v>
          </cell>
          <cell r="E6">
            <v>1.25</v>
          </cell>
          <cell r="G6">
            <v>0.3</v>
          </cell>
          <cell r="H6">
            <v>1.7</v>
          </cell>
          <cell r="J6">
            <v>0.15</v>
          </cell>
          <cell r="K6">
            <v>0.2</v>
          </cell>
          <cell r="M6">
            <v>0.15</v>
          </cell>
          <cell r="N6">
            <v>0.7</v>
          </cell>
          <cell r="O6">
            <v>0.85</v>
          </cell>
          <cell r="P6">
            <v>1.4</v>
          </cell>
          <cell r="Q6">
            <v>0.55000000000000004</v>
          </cell>
          <cell r="R6">
            <v>0.6</v>
          </cell>
          <cell r="S6">
            <v>0</v>
          </cell>
          <cell r="T6">
            <v>0.05</v>
          </cell>
          <cell r="U6">
            <v>0</v>
          </cell>
          <cell r="V6">
            <v>1.45</v>
          </cell>
          <cell r="W6">
            <v>0.8</v>
          </cell>
          <cell r="X6">
            <v>0.8</v>
          </cell>
          <cell r="Y6">
            <v>-0.65</v>
          </cell>
        </row>
        <row r="7">
          <cell r="B7">
            <v>31.4</v>
          </cell>
          <cell r="C7">
            <v>11.8</v>
          </cell>
          <cell r="D7">
            <v>2.75</v>
          </cell>
          <cell r="E7">
            <v>6.75</v>
          </cell>
          <cell r="G7">
            <v>1.45</v>
          </cell>
          <cell r="H7">
            <v>4.6500000000000004</v>
          </cell>
          <cell r="J7">
            <v>1.95</v>
          </cell>
          <cell r="K7">
            <v>2.8</v>
          </cell>
          <cell r="M7">
            <v>1.55</v>
          </cell>
          <cell r="N7">
            <v>2.9</v>
          </cell>
          <cell r="O7">
            <v>4.45</v>
          </cell>
          <cell r="P7">
            <v>1.05</v>
          </cell>
          <cell r="Q7">
            <v>1.05</v>
          </cell>
          <cell r="R7">
            <v>2.1</v>
          </cell>
          <cell r="S7">
            <v>0.35</v>
          </cell>
          <cell r="T7">
            <v>0.5</v>
          </cell>
          <cell r="U7">
            <v>0.55000000000000004</v>
          </cell>
          <cell r="V7">
            <v>1.6</v>
          </cell>
          <cell r="W7">
            <v>2.85</v>
          </cell>
          <cell r="X7">
            <v>9.8000000000000007</v>
          </cell>
          <cell r="Y7">
            <v>0.4</v>
          </cell>
        </row>
        <row r="8">
          <cell r="B8">
            <v>23.85</v>
          </cell>
          <cell r="C8">
            <v>12.7</v>
          </cell>
          <cell r="D8">
            <v>4.45</v>
          </cell>
          <cell r="E8">
            <v>7.9</v>
          </cell>
          <cell r="G8">
            <v>0</v>
          </cell>
          <cell r="H8">
            <v>0.1</v>
          </cell>
          <cell r="J8">
            <v>3.8</v>
          </cell>
          <cell r="K8">
            <v>5.3</v>
          </cell>
          <cell r="M8">
            <v>2.0499999999999998</v>
          </cell>
          <cell r="N8">
            <v>4.45</v>
          </cell>
          <cell r="O8">
            <v>6.5</v>
          </cell>
          <cell r="P8">
            <v>1.45</v>
          </cell>
          <cell r="Q8">
            <v>0.5</v>
          </cell>
          <cell r="R8">
            <v>2.15</v>
          </cell>
          <cell r="S8">
            <v>0.3</v>
          </cell>
          <cell r="T8">
            <v>0.3</v>
          </cell>
          <cell r="U8">
            <v>0.3</v>
          </cell>
          <cell r="V8">
            <v>1.6</v>
          </cell>
          <cell r="W8">
            <v>4.8</v>
          </cell>
          <cell r="X8">
            <v>17.45</v>
          </cell>
          <cell r="Y8">
            <v>3.7</v>
          </cell>
        </row>
        <row r="9">
          <cell r="B9">
            <v>13.666666666666666</v>
          </cell>
          <cell r="C9">
            <v>3.7222222222222223</v>
          </cell>
          <cell r="D9">
            <v>0.72222222222222221</v>
          </cell>
          <cell r="E9">
            <v>1.2222222222222223</v>
          </cell>
          <cell r="G9">
            <v>0.66666666666666663</v>
          </cell>
          <cell r="H9">
            <v>1.7777777777777777</v>
          </cell>
          <cell r="J9">
            <v>0.27777777777777779</v>
          </cell>
          <cell r="K9">
            <v>0.3888888888888889</v>
          </cell>
          <cell r="M9">
            <v>0.94444444444444442</v>
          </cell>
          <cell r="N9">
            <v>1.5555555555555556</v>
          </cell>
          <cell r="O9">
            <v>2.5</v>
          </cell>
          <cell r="P9">
            <v>0.16666666666666666</v>
          </cell>
          <cell r="Q9">
            <v>0.22222222222222221</v>
          </cell>
          <cell r="R9">
            <v>0.66666666666666663</v>
          </cell>
          <cell r="S9">
            <v>0</v>
          </cell>
          <cell r="T9">
            <v>5.5555555555555552E-2</v>
          </cell>
          <cell r="U9">
            <v>5.5555555555555552E-2</v>
          </cell>
          <cell r="V9">
            <v>1.6111111111111112</v>
          </cell>
          <cell r="W9">
            <v>0.55555555555555558</v>
          </cell>
          <cell r="X9">
            <v>3.1666666666666665</v>
          </cell>
          <cell r="Y9">
            <v>-0.77777777777777779</v>
          </cell>
        </row>
        <row r="10">
          <cell r="B10">
            <v>19.5625</v>
          </cell>
          <cell r="C10">
            <v>7.1875</v>
          </cell>
          <cell r="D10">
            <v>2.875</v>
          </cell>
          <cell r="E10">
            <v>5.125</v>
          </cell>
          <cell r="G10">
            <v>0</v>
          </cell>
          <cell r="H10">
            <v>0</v>
          </cell>
          <cell r="J10">
            <v>1.4375</v>
          </cell>
          <cell r="K10">
            <v>2.3125</v>
          </cell>
          <cell r="M10">
            <v>2.75</v>
          </cell>
          <cell r="N10">
            <v>2.5625</v>
          </cell>
          <cell r="O10">
            <v>5.3125</v>
          </cell>
          <cell r="P10">
            <v>0.25</v>
          </cell>
          <cell r="Q10">
            <v>0.6875</v>
          </cell>
          <cell r="R10">
            <v>0.9375</v>
          </cell>
          <cell r="S10">
            <v>0.875</v>
          </cell>
          <cell r="T10">
            <v>0.1875</v>
          </cell>
          <cell r="U10">
            <v>1.1875</v>
          </cell>
          <cell r="V10">
            <v>2.375</v>
          </cell>
          <cell r="W10">
            <v>1.875</v>
          </cell>
          <cell r="X10">
            <v>9.75</v>
          </cell>
          <cell r="Y10">
            <v>-4.875</v>
          </cell>
        </row>
        <row r="11">
          <cell r="B11">
            <v>15</v>
          </cell>
          <cell r="C11">
            <v>6.333333333333333</v>
          </cell>
          <cell r="D11">
            <v>2.6666666666666665</v>
          </cell>
          <cell r="E11">
            <v>4.333333333333333</v>
          </cell>
          <cell r="G11">
            <v>0.33333333333333331</v>
          </cell>
          <cell r="H11">
            <v>0.66666666666666663</v>
          </cell>
          <cell r="J11">
            <v>0</v>
          </cell>
          <cell r="K11">
            <v>0</v>
          </cell>
          <cell r="M11">
            <v>1.6666666666666667</v>
          </cell>
          <cell r="N11">
            <v>1.6666666666666667</v>
          </cell>
          <cell r="O11">
            <v>3.3333333333333335</v>
          </cell>
          <cell r="P11">
            <v>0</v>
          </cell>
          <cell r="Q11">
            <v>0.33333333333333331</v>
          </cell>
          <cell r="R11">
            <v>1.3333333333333333</v>
          </cell>
          <cell r="S11">
            <v>0</v>
          </cell>
          <cell r="T11">
            <v>0</v>
          </cell>
          <cell r="U11">
            <v>0.33333333333333331</v>
          </cell>
          <cell r="V11">
            <v>2</v>
          </cell>
          <cell r="W11">
            <v>1.3333333333333333</v>
          </cell>
          <cell r="X11">
            <v>6</v>
          </cell>
          <cell r="Y11">
            <v>1.6666666666666667</v>
          </cell>
        </row>
        <row r="12">
          <cell r="B12">
            <v>6.4285714285714288</v>
          </cell>
          <cell r="C12">
            <v>1.7142857142857142</v>
          </cell>
          <cell r="D12">
            <v>0.8571428571428571</v>
          </cell>
          <cell r="E12">
            <v>1.5714285714285714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M12">
            <v>0.42857142857142855</v>
          </cell>
          <cell r="N12">
            <v>0.5714285714285714</v>
          </cell>
          <cell r="O12">
            <v>1</v>
          </cell>
          <cell r="P12">
            <v>0.14285714285714285</v>
          </cell>
          <cell r="Q12">
            <v>0.14285714285714285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0.5714285714285714</v>
          </cell>
          <cell r="W12">
            <v>0.2857142857142857</v>
          </cell>
          <cell r="X12">
            <v>2</v>
          </cell>
          <cell r="Y12">
            <v>-0.2857142857142857</v>
          </cell>
        </row>
        <row r="13">
          <cell r="B13">
            <v>12.285714285714286</v>
          </cell>
          <cell r="C13">
            <v>3.2857142857142856</v>
          </cell>
          <cell r="D13">
            <v>0.7142857142857143</v>
          </cell>
          <cell r="E13">
            <v>1.5714285714285714</v>
          </cell>
          <cell r="G13">
            <v>0.5714285714285714</v>
          </cell>
          <cell r="H13">
            <v>1.1428571428571428</v>
          </cell>
          <cell r="J13">
            <v>0.14285714285714285</v>
          </cell>
          <cell r="K13">
            <v>0.8571428571428571</v>
          </cell>
          <cell r="M13">
            <v>1</v>
          </cell>
          <cell r="N13">
            <v>1.8571428571428572</v>
          </cell>
          <cell r="O13">
            <v>2.8571428571428572</v>
          </cell>
          <cell r="P13">
            <v>0</v>
          </cell>
          <cell r="Q13">
            <v>0.2857142857142857</v>
          </cell>
          <cell r="R13">
            <v>0.2857142857142857</v>
          </cell>
          <cell r="S13">
            <v>0</v>
          </cell>
          <cell r="T13">
            <v>0</v>
          </cell>
          <cell r="U13">
            <v>0</v>
          </cell>
          <cell r="V13">
            <v>0.8571428571428571</v>
          </cell>
          <cell r="W13">
            <v>0.42857142857142855</v>
          </cell>
          <cell r="X13">
            <v>3.5714285714285716</v>
          </cell>
          <cell r="Y13">
            <v>-4.1428571428571432</v>
          </cell>
        </row>
        <row r="14">
          <cell r="B14">
            <v>19.727272727272727</v>
          </cell>
          <cell r="C14">
            <v>8</v>
          </cell>
          <cell r="D14">
            <v>1</v>
          </cell>
          <cell r="E14">
            <v>2.4545454545454546</v>
          </cell>
          <cell r="G14">
            <v>1.8181818181818181</v>
          </cell>
          <cell r="H14">
            <v>6.1818181818181817</v>
          </cell>
          <cell r="J14">
            <v>0.54545454545454541</v>
          </cell>
          <cell r="K14">
            <v>0.63636363636363635</v>
          </cell>
          <cell r="M14">
            <v>0.18181818181818182</v>
          </cell>
          <cell r="N14">
            <v>1.4545454545454546</v>
          </cell>
          <cell r="O14">
            <v>1.6363636363636365</v>
          </cell>
          <cell r="P14">
            <v>0.81818181818181823</v>
          </cell>
          <cell r="Q14">
            <v>0.90909090909090906</v>
          </cell>
          <cell r="R14">
            <v>1.1818181818181819</v>
          </cell>
          <cell r="S14">
            <v>9.0909090909090912E-2</v>
          </cell>
          <cell r="T14">
            <v>0.18181818181818182</v>
          </cell>
          <cell r="U14">
            <v>0</v>
          </cell>
          <cell r="V14">
            <v>1.2727272727272727</v>
          </cell>
          <cell r="W14">
            <v>1.1818181818181819</v>
          </cell>
          <cell r="X14">
            <v>4.2727272727272725</v>
          </cell>
          <cell r="Y14">
            <v>-3.1818181818181817</v>
          </cell>
        </row>
        <row r="15">
          <cell r="B15">
            <v>27.65</v>
          </cell>
          <cell r="C15">
            <v>9.65</v>
          </cell>
          <cell r="D15">
            <v>3</v>
          </cell>
          <cell r="E15">
            <v>5.8</v>
          </cell>
          <cell r="G15">
            <v>0.7</v>
          </cell>
          <cell r="H15">
            <v>2.0499999999999998</v>
          </cell>
          <cell r="J15">
            <v>1.55</v>
          </cell>
          <cell r="K15">
            <v>2.0499999999999998</v>
          </cell>
          <cell r="M15">
            <v>1.9</v>
          </cell>
          <cell r="N15">
            <v>4.6500000000000004</v>
          </cell>
          <cell r="O15">
            <v>6.55</v>
          </cell>
          <cell r="P15">
            <v>0.5</v>
          </cell>
          <cell r="Q15">
            <v>0.65</v>
          </cell>
          <cell r="R15">
            <v>1.35</v>
          </cell>
          <cell r="S15">
            <v>0</v>
          </cell>
          <cell r="T15">
            <v>0.2</v>
          </cell>
          <cell r="U15">
            <v>0.1</v>
          </cell>
          <cell r="V15">
            <v>2.0499999999999998</v>
          </cell>
          <cell r="W15">
            <v>1.7</v>
          </cell>
          <cell r="X15">
            <v>11</v>
          </cell>
          <cell r="Y15">
            <v>-2.2000000000000002</v>
          </cell>
        </row>
        <row r="16">
          <cell r="B16">
            <v>9.0833333333333339</v>
          </cell>
          <cell r="C16">
            <v>1.5833333333333333</v>
          </cell>
          <cell r="D16">
            <v>0.16666666666666666</v>
          </cell>
          <cell r="E16">
            <v>0.75</v>
          </cell>
          <cell r="G16">
            <v>0.41666666666666669</v>
          </cell>
          <cell r="H16">
            <v>1.6666666666666667</v>
          </cell>
          <cell r="J16">
            <v>0</v>
          </cell>
          <cell r="K16">
            <v>0</v>
          </cell>
          <cell r="M16">
            <v>8.3333333333333329E-2</v>
          </cell>
          <cell r="N16">
            <v>0.75</v>
          </cell>
          <cell r="O16">
            <v>0.83333333333333337</v>
          </cell>
          <cell r="P16">
            <v>0.16666666666666666</v>
          </cell>
          <cell r="Q16">
            <v>0.5</v>
          </cell>
          <cell r="R16">
            <v>0.33333333333333331</v>
          </cell>
          <cell r="S16">
            <v>8.3333333333333329E-2</v>
          </cell>
          <cell r="T16">
            <v>0</v>
          </cell>
          <cell r="U16">
            <v>0</v>
          </cell>
          <cell r="V16">
            <v>0.83333333333333337</v>
          </cell>
          <cell r="W16">
            <v>0.33333333333333331</v>
          </cell>
          <cell r="X16">
            <v>0.5</v>
          </cell>
          <cell r="Y16">
            <v>-0.25</v>
          </cell>
        </row>
        <row r="18">
          <cell r="B18">
            <v>24</v>
          </cell>
          <cell r="C18">
            <v>10</v>
          </cell>
          <cell r="D18">
            <v>3</v>
          </cell>
          <cell r="E18">
            <v>6</v>
          </cell>
          <cell r="G18">
            <v>0</v>
          </cell>
          <cell r="H18">
            <v>1</v>
          </cell>
          <cell r="J18">
            <v>4</v>
          </cell>
          <cell r="K18">
            <v>4</v>
          </cell>
          <cell r="M18">
            <v>4</v>
          </cell>
          <cell r="N18">
            <v>2</v>
          </cell>
          <cell r="O18">
            <v>6</v>
          </cell>
          <cell r="P18">
            <v>2</v>
          </cell>
          <cell r="Q18">
            <v>1</v>
          </cell>
          <cell r="R18">
            <v>1</v>
          </cell>
          <cell r="S18">
            <v>0</v>
          </cell>
          <cell r="T18">
            <v>1</v>
          </cell>
          <cell r="U18">
            <v>0</v>
          </cell>
          <cell r="V18">
            <v>2</v>
          </cell>
          <cell r="W18">
            <v>3</v>
          </cell>
          <cell r="X18">
            <v>15</v>
          </cell>
          <cell r="Y18">
            <v>0</v>
          </cell>
          <cell r="Z18">
            <v>1</v>
          </cell>
        </row>
        <row r="19">
          <cell r="B19">
            <v>13</v>
          </cell>
          <cell r="C19">
            <v>6</v>
          </cell>
          <cell r="D19">
            <v>0</v>
          </cell>
          <cell r="E19">
            <v>1</v>
          </cell>
          <cell r="G19">
            <v>2</v>
          </cell>
          <cell r="H19">
            <v>6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P19">
            <v>1</v>
          </cell>
          <cell r="Q19">
            <v>0</v>
          </cell>
          <cell r="R19">
            <v>1</v>
          </cell>
          <cell r="S19">
            <v>0</v>
          </cell>
          <cell r="T19">
            <v>0</v>
          </cell>
          <cell r="U19">
            <v>0</v>
          </cell>
          <cell r="V19">
            <v>1</v>
          </cell>
          <cell r="W19">
            <v>1</v>
          </cell>
          <cell r="X19">
            <v>1</v>
          </cell>
          <cell r="Y19">
            <v>-10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80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Cáceres"/>
      <sheetName val="13.LLEIDA"/>
      <sheetName val="1.Prat"/>
      <sheetName val="2.CASTELLON"/>
      <sheetName val="3.Almansa"/>
      <sheetName val="4.CACERES"/>
      <sheetName val="5.Valladolid"/>
      <sheetName val="6.GRANADA"/>
      <sheetName val="7.Coruña"/>
      <sheetName val="8.GUIPUZKOA"/>
      <sheetName val="9.Huesca"/>
      <sheetName val="10.PALMA"/>
      <sheetName val="11.Girona"/>
      <sheetName val="12.Oviedo"/>
      <sheetName val="15.ESTUDIANTES"/>
      <sheetName val="16.Alicante"/>
      <sheetName val="18.PRAT"/>
      <sheetName val="19.Castellón"/>
      <sheetName val="20.ALMANSA"/>
      <sheetName val="Prat"/>
      <sheetName val="CASTELLON"/>
      <sheetName val="Almansa"/>
      <sheetName val="CACERES"/>
      <sheetName val="Valladolid"/>
      <sheetName val="GRANADA"/>
      <sheetName val="Coruña"/>
      <sheetName val="GUIPUZKOA"/>
      <sheetName val="Huesca"/>
      <sheetName val="PALMA"/>
      <sheetName val="Girona"/>
    </sheetNames>
    <sheetDataSet>
      <sheetData sheetId="0"/>
      <sheetData sheetId="1"/>
      <sheetData sheetId="2">
        <row r="2">
          <cell r="C2">
            <v>82</v>
          </cell>
          <cell r="D2">
            <v>9</v>
          </cell>
          <cell r="E2">
            <v>3</v>
          </cell>
          <cell r="F2">
            <v>8</v>
          </cell>
          <cell r="H2">
            <v>1</v>
          </cell>
          <cell r="I2">
            <v>5</v>
          </cell>
          <cell r="K2">
            <v>0</v>
          </cell>
          <cell r="L2">
            <v>2</v>
          </cell>
          <cell r="N2">
            <v>6</v>
          </cell>
          <cell r="O2">
            <v>6</v>
          </cell>
          <cell r="P2">
            <v>12</v>
          </cell>
          <cell r="Q2">
            <v>4</v>
          </cell>
          <cell r="R2">
            <v>2</v>
          </cell>
          <cell r="S2">
            <v>1</v>
          </cell>
          <cell r="T2">
            <v>1</v>
          </cell>
          <cell r="U2">
            <v>0</v>
          </cell>
          <cell r="V2">
            <v>0</v>
          </cell>
          <cell r="W2">
            <v>18</v>
          </cell>
          <cell r="X2">
            <v>2</v>
          </cell>
          <cell r="Y2">
            <v>0</v>
          </cell>
        </row>
        <row r="3">
          <cell r="C3">
            <v>488</v>
          </cell>
          <cell r="D3">
            <v>233</v>
          </cell>
          <cell r="E3">
            <v>47</v>
          </cell>
          <cell r="F3">
            <v>102</v>
          </cell>
          <cell r="H3">
            <v>33</v>
          </cell>
          <cell r="I3">
            <v>87</v>
          </cell>
          <cell r="K3">
            <v>40</v>
          </cell>
          <cell r="L3">
            <v>48</v>
          </cell>
          <cell r="N3">
            <v>6</v>
          </cell>
          <cell r="O3">
            <v>38</v>
          </cell>
          <cell r="P3">
            <v>44</v>
          </cell>
          <cell r="Q3">
            <v>63</v>
          </cell>
          <cell r="R3">
            <v>20</v>
          </cell>
          <cell r="S3">
            <v>28</v>
          </cell>
          <cell r="T3">
            <v>1</v>
          </cell>
          <cell r="U3">
            <v>4</v>
          </cell>
          <cell r="V3">
            <v>0</v>
          </cell>
          <cell r="W3">
            <v>29</v>
          </cell>
          <cell r="X3">
            <v>46</v>
          </cell>
          <cell r="Y3">
            <v>233</v>
          </cell>
        </row>
        <row r="4">
          <cell r="C4">
            <v>413</v>
          </cell>
          <cell r="D4">
            <v>106</v>
          </cell>
          <cell r="E4">
            <v>27</v>
          </cell>
          <cell r="F4">
            <v>52</v>
          </cell>
          <cell r="H4">
            <v>13</v>
          </cell>
          <cell r="I4">
            <v>32</v>
          </cell>
          <cell r="K4">
            <v>13</v>
          </cell>
          <cell r="L4">
            <v>17</v>
          </cell>
          <cell r="N4">
            <v>35</v>
          </cell>
          <cell r="O4">
            <v>40</v>
          </cell>
          <cell r="P4">
            <v>75</v>
          </cell>
          <cell r="Q4">
            <v>17</v>
          </cell>
          <cell r="R4">
            <v>19</v>
          </cell>
          <cell r="S4">
            <v>17</v>
          </cell>
          <cell r="T4">
            <v>4</v>
          </cell>
          <cell r="U4">
            <v>4</v>
          </cell>
          <cell r="V4">
            <v>0</v>
          </cell>
          <cell r="W4">
            <v>57</v>
          </cell>
          <cell r="X4">
            <v>31</v>
          </cell>
          <cell r="Y4">
            <v>130</v>
          </cell>
        </row>
        <row r="5">
          <cell r="C5">
            <v>534</v>
          </cell>
          <cell r="D5">
            <v>171</v>
          </cell>
          <cell r="E5">
            <v>41</v>
          </cell>
          <cell r="F5">
            <v>63</v>
          </cell>
          <cell r="H5">
            <v>20</v>
          </cell>
          <cell r="I5">
            <v>67</v>
          </cell>
          <cell r="K5">
            <v>29</v>
          </cell>
          <cell r="L5">
            <v>46</v>
          </cell>
          <cell r="N5">
            <v>32</v>
          </cell>
          <cell r="O5">
            <v>72</v>
          </cell>
          <cell r="P5">
            <v>104</v>
          </cell>
          <cell r="Q5">
            <v>10</v>
          </cell>
          <cell r="R5">
            <v>6</v>
          </cell>
          <cell r="S5">
            <v>19</v>
          </cell>
          <cell r="T5">
            <v>3</v>
          </cell>
          <cell r="U5">
            <v>2</v>
          </cell>
          <cell r="V5">
            <v>11</v>
          </cell>
          <cell r="W5">
            <v>27</v>
          </cell>
          <cell r="X5">
            <v>49</v>
          </cell>
          <cell r="Y5">
            <v>211</v>
          </cell>
        </row>
        <row r="6">
          <cell r="C6">
            <v>371</v>
          </cell>
          <cell r="D6">
            <v>119</v>
          </cell>
          <cell r="E6">
            <v>20</v>
          </cell>
          <cell r="F6">
            <v>38</v>
          </cell>
          <cell r="H6">
            <v>22</v>
          </cell>
          <cell r="I6">
            <v>64</v>
          </cell>
          <cell r="K6">
            <v>13</v>
          </cell>
          <cell r="L6">
            <v>22</v>
          </cell>
          <cell r="N6">
            <v>16</v>
          </cell>
          <cell r="O6">
            <v>41</v>
          </cell>
          <cell r="P6">
            <v>57</v>
          </cell>
          <cell r="Q6">
            <v>12</v>
          </cell>
          <cell r="R6">
            <v>9</v>
          </cell>
          <cell r="S6">
            <v>12</v>
          </cell>
          <cell r="T6">
            <v>2</v>
          </cell>
          <cell r="U6">
            <v>2</v>
          </cell>
          <cell r="V6">
            <v>8</v>
          </cell>
          <cell r="W6">
            <v>43</v>
          </cell>
          <cell r="X6">
            <v>18</v>
          </cell>
          <cell r="Y6">
            <v>93</v>
          </cell>
        </row>
        <row r="7">
          <cell r="C7">
            <v>438</v>
          </cell>
          <cell r="D7">
            <v>234</v>
          </cell>
          <cell r="E7">
            <v>69</v>
          </cell>
          <cell r="F7">
            <v>128</v>
          </cell>
          <cell r="H7">
            <v>14</v>
          </cell>
          <cell r="I7">
            <v>44</v>
          </cell>
          <cell r="K7">
            <v>54</v>
          </cell>
          <cell r="L7">
            <v>67</v>
          </cell>
          <cell r="N7">
            <v>11</v>
          </cell>
          <cell r="O7">
            <v>43</v>
          </cell>
          <cell r="P7">
            <v>54</v>
          </cell>
          <cell r="Q7">
            <v>27</v>
          </cell>
          <cell r="R7">
            <v>17</v>
          </cell>
          <cell r="S7">
            <v>39</v>
          </cell>
          <cell r="T7">
            <v>3</v>
          </cell>
          <cell r="U7">
            <v>5</v>
          </cell>
          <cell r="V7">
            <v>11</v>
          </cell>
          <cell r="W7">
            <v>40</v>
          </cell>
          <cell r="X7">
            <v>58</v>
          </cell>
          <cell r="Y7">
            <v>212</v>
          </cell>
        </row>
        <row r="8">
          <cell r="C8">
            <v>442</v>
          </cell>
          <cell r="D8">
            <v>178</v>
          </cell>
          <cell r="E8">
            <v>44</v>
          </cell>
          <cell r="F8">
            <v>76</v>
          </cell>
          <cell r="H8">
            <v>21</v>
          </cell>
          <cell r="I8">
            <v>58</v>
          </cell>
          <cell r="K8">
            <v>27</v>
          </cell>
          <cell r="L8">
            <v>33</v>
          </cell>
          <cell r="N8">
            <v>25</v>
          </cell>
          <cell r="O8">
            <v>70</v>
          </cell>
          <cell r="P8">
            <v>95</v>
          </cell>
          <cell r="Q8">
            <v>24</v>
          </cell>
          <cell r="R8">
            <v>15</v>
          </cell>
          <cell r="S8">
            <v>22</v>
          </cell>
          <cell r="T8">
            <v>1</v>
          </cell>
          <cell r="U8">
            <v>3</v>
          </cell>
          <cell r="V8">
            <v>2</v>
          </cell>
          <cell r="W8">
            <v>34</v>
          </cell>
          <cell r="X8">
            <v>27</v>
          </cell>
          <cell r="Y8">
            <v>209</v>
          </cell>
        </row>
        <row r="9">
          <cell r="C9">
            <v>394</v>
          </cell>
          <cell r="D9">
            <v>158</v>
          </cell>
          <cell r="E9">
            <v>64</v>
          </cell>
          <cell r="F9">
            <v>104</v>
          </cell>
          <cell r="H9">
            <v>0</v>
          </cell>
          <cell r="I9">
            <v>0</v>
          </cell>
          <cell r="K9">
            <v>30</v>
          </cell>
          <cell r="L9">
            <v>41</v>
          </cell>
          <cell r="N9">
            <v>20</v>
          </cell>
          <cell r="O9">
            <v>56</v>
          </cell>
          <cell r="P9">
            <v>76</v>
          </cell>
          <cell r="Q9">
            <v>11</v>
          </cell>
          <cell r="R9">
            <v>3</v>
          </cell>
          <cell r="S9">
            <v>35</v>
          </cell>
          <cell r="T9">
            <v>19</v>
          </cell>
          <cell r="U9">
            <v>3</v>
          </cell>
          <cell r="V9">
            <v>9</v>
          </cell>
          <cell r="W9">
            <v>38</v>
          </cell>
          <cell r="X9">
            <v>48</v>
          </cell>
          <cell r="Y9">
            <v>191</v>
          </cell>
        </row>
        <row r="10">
          <cell r="C10">
            <v>105</v>
          </cell>
          <cell r="D10">
            <v>36</v>
          </cell>
          <cell r="E10">
            <v>16</v>
          </cell>
          <cell r="F10">
            <v>24</v>
          </cell>
          <cell r="H10">
            <v>0</v>
          </cell>
          <cell r="I10">
            <v>1</v>
          </cell>
          <cell r="K10">
            <v>4</v>
          </cell>
          <cell r="L10">
            <v>11</v>
          </cell>
          <cell r="N10">
            <v>12</v>
          </cell>
          <cell r="O10">
            <v>9</v>
          </cell>
          <cell r="P10">
            <v>21</v>
          </cell>
          <cell r="Q10">
            <v>2</v>
          </cell>
          <cell r="R10">
            <v>3</v>
          </cell>
          <cell r="S10">
            <v>8</v>
          </cell>
          <cell r="T10">
            <v>7</v>
          </cell>
          <cell r="U10">
            <v>1</v>
          </cell>
          <cell r="V10">
            <v>3</v>
          </cell>
          <cell r="W10">
            <v>23</v>
          </cell>
          <cell r="X10">
            <v>13</v>
          </cell>
          <cell r="Y10">
            <v>35</v>
          </cell>
        </row>
        <row r="11">
          <cell r="C11">
            <v>316</v>
          </cell>
          <cell r="D11">
            <v>151</v>
          </cell>
          <cell r="E11">
            <v>27</v>
          </cell>
          <cell r="F11">
            <v>65</v>
          </cell>
          <cell r="H11">
            <v>22</v>
          </cell>
          <cell r="I11">
            <v>60</v>
          </cell>
          <cell r="K11">
            <v>31</v>
          </cell>
          <cell r="L11">
            <v>36</v>
          </cell>
          <cell r="N11">
            <v>4</v>
          </cell>
          <cell r="O11">
            <v>17</v>
          </cell>
          <cell r="P11">
            <v>21</v>
          </cell>
          <cell r="Q11">
            <v>45</v>
          </cell>
          <cell r="R11">
            <v>6</v>
          </cell>
          <cell r="S11">
            <v>37</v>
          </cell>
          <cell r="T11">
            <v>1</v>
          </cell>
          <cell r="U11">
            <v>2</v>
          </cell>
          <cell r="V11">
            <v>0</v>
          </cell>
          <cell r="W11">
            <v>22</v>
          </cell>
          <cell r="X11">
            <v>58</v>
          </cell>
          <cell r="Y11">
            <v>142</v>
          </cell>
        </row>
        <row r="12">
          <cell r="C12">
            <v>106</v>
          </cell>
          <cell r="D12">
            <v>43</v>
          </cell>
          <cell r="E12">
            <v>6</v>
          </cell>
          <cell r="F12">
            <v>9</v>
          </cell>
          <cell r="H12">
            <v>9</v>
          </cell>
          <cell r="I12">
            <v>28</v>
          </cell>
          <cell r="K12">
            <v>4</v>
          </cell>
          <cell r="L12">
            <v>4</v>
          </cell>
          <cell r="N12">
            <v>2</v>
          </cell>
          <cell r="O12">
            <v>8</v>
          </cell>
          <cell r="P12">
            <v>10</v>
          </cell>
          <cell r="Q12">
            <v>5</v>
          </cell>
          <cell r="R12">
            <v>4</v>
          </cell>
          <cell r="S12">
            <v>8</v>
          </cell>
          <cell r="T12">
            <v>0</v>
          </cell>
          <cell r="U12">
            <v>0</v>
          </cell>
          <cell r="V12">
            <v>0</v>
          </cell>
          <cell r="W12">
            <v>11</v>
          </cell>
          <cell r="X12">
            <v>9</v>
          </cell>
          <cell r="Y12">
            <v>30</v>
          </cell>
        </row>
        <row r="13">
          <cell r="C13">
            <v>131</v>
          </cell>
          <cell r="D13">
            <v>54</v>
          </cell>
          <cell r="E13">
            <v>22</v>
          </cell>
          <cell r="F13">
            <v>40</v>
          </cell>
          <cell r="H13">
            <v>0</v>
          </cell>
          <cell r="I13">
            <v>2</v>
          </cell>
          <cell r="K13">
            <v>10</v>
          </cell>
          <cell r="L13">
            <v>19</v>
          </cell>
          <cell r="N13">
            <v>4</v>
          </cell>
          <cell r="O13">
            <v>24</v>
          </cell>
          <cell r="P13">
            <v>28</v>
          </cell>
          <cell r="Q13">
            <v>2</v>
          </cell>
          <cell r="R13">
            <v>3</v>
          </cell>
          <cell r="S13">
            <v>10</v>
          </cell>
          <cell r="T13">
            <v>2</v>
          </cell>
          <cell r="U13">
            <v>4</v>
          </cell>
          <cell r="V13">
            <v>10</v>
          </cell>
          <cell r="W13">
            <v>13</v>
          </cell>
          <cell r="X13">
            <v>18</v>
          </cell>
          <cell r="Y13">
            <v>55</v>
          </cell>
        </row>
      </sheetData>
      <sheetData sheetId="3">
        <row r="2">
          <cell r="C2">
            <v>6.833333333333333</v>
          </cell>
          <cell r="D2">
            <v>0.75</v>
          </cell>
          <cell r="E2">
            <v>0.25</v>
          </cell>
          <cell r="F2">
            <v>0.66666666666666663</v>
          </cell>
          <cell r="H2">
            <v>8.3333333333333329E-2</v>
          </cell>
          <cell r="I2">
            <v>0.41666666666666669</v>
          </cell>
          <cell r="K2">
            <v>0</v>
          </cell>
          <cell r="L2">
            <v>0.16666666666666666</v>
          </cell>
          <cell r="N2">
            <v>0.5</v>
          </cell>
          <cell r="O2">
            <v>0.5</v>
          </cell>
          <cell r="P2">
            <v>1</v>
          </cell>
          <cell r="Q2">
            <v>0.33333333333333331</v>
          </cell>
          <cell r="R2">
            <v>0.16666666666666666</v>
          </cell>
          <cell r="S2">
            <v>8.3333333333333329E-2</v>
          </cell>
          <cell r="T2">
            <v>8.3333333333333329E-2</v>
          </cell>
          <cell r="U2">
            <v>0</v>
          </cell>
          <cell r="V2">
            <v>0</v>
          </cell>
          <cell r="W2">
            <v>1.5</v>
          </cell>
          <cell r="X2">
            <v>0.16666666666666666</v>
          </cell>
          <cell r="Y2">
            <v>0</v>
          </cell>
          <cell r="Z2">
            <v>0.66666666666666663</v>
          </cell>
        </row>
        <row r="3">
          <cell r="C3">
            <v>25.684210526315791</v>
          </cell>
          <cell r="D3">
            <v>12.263157894736842</v>
          </cell>
          <cell r="E3">
            <v>2.4736842105263159</v>
          </cell>
          <cell r="F3">
            <v>5.3684210526315788</v>
          </cell>
          <cell r="H3">
            <v>1.736842105263158</v>
          </cell>
          <cell r="I3">
            <v>4.5789473684210522</v>
          </cell>
          <cell r="K3">
            <v>2.1052631578947367</v>
          </cell>
          <cell r="L3">
            <v>2.5263157894736841</v>
          </cell>
          <cell r="N3">
            <v>0.31578947368421051</v>
          </cell>
          <cell r="O3">
            <v>2</v>
          </cell>
          <cell r="P3">
            <v>2.3157894736842106</v>
          </cell>
          <cell r="Q3">
            <v>3.3157894736842106</v>
          </cell>
          <cell r="R3">
            <v>1.0526315789473684</v>
          </cell>
          <cell r="S3">
            <v>1.4736842105263157</v>
          </cell>
          <cell r="T3">
            <v>5.2631578947368418E-2</v>
          </cell>
          <cell r="U3">
            <v>0.21052631578947367</v>
          </cell>
          <cell r="V3">
            <v>0</v>
          </cell>
          <cell r="W3">
            <v>1.5263157894736843</v>
          </cell>
          <cell r="X3">
            <v>2.4210526315789473</v>
          </cell>
          <cell r="Y3">
            <v>12.263157894736842</v>
          </cell>
          <cell r="Z3">
            <v>5.8947368421052628</v>
          </cell>
        </row>
        <row r="4">
          <cell r="C4">
            <v>21.736842105263158</v>
          </cell>
          <cell r="D4">
            <v>5.5789473684210522</v>
          </cell>
          <cell r="E4">
            <v>1.4210526315789473</v>
          </cell>
          <cell r="F4">
            <v>2.736842105263158</v>
          </cell>
          <cell r="H4">
            <v>0.68421052631578949</v>
          </cell>
          <cell r="I4">
            <v>1.6842105263157894</v>
          </cell>
          <cell r="K4">
            <v>0.68421052631578949</v>
          </cell>
          <cell r="L4">
            <v>0.89473684210526316</v>
          </cell>
          <cell r="N4">
            <v>1.8421052631578947</v>
          </cell>
          <cell r="O4">
            <v>2.1052631578947367</v>
          </cell>
          <cell r="P4">
            <v>3.9473684210526314</v>
          </cell>
          <cell r="Q4">
            <v>0.89473684210526316</v>
          </cell>
          <cell r="R4">
            <v>1</v>
          </cell>
          <cell r="S4">
            <v>0.89473684210526316</v>
          </cell>
          <cell r="T4">
            <v>0.21052631578947367</v>
          </cell>
          <cell r="U4">
            <v>0.21052631578947367</v>
          </cell>
          <cell r="V4">
            <v>0</v>
          </cell>
          <cell r="W4">
            <v>3</v>
          </cell>
          <cell r="X4">
            <v>1.631578947368421</v>
          </cell>
          <cell r="Y4">
            <v>6.8421052631578947</v>
          </cell>
          <cell r="Z4">
            <v>4.8947368421052628</v>
          </cell>
        </row>
        <row r="5">
          <cell r="C5">
            <v>28.105263157894736</v>
          </cell>
          <cell r="D5">
            <v>9</v>
          </cell>
          <cell r="E5">
            <v>2.1578947368421053</v>
          </cell>
          <cell r="F5">
            <v>3.3157894736842106</v>
          </cell>
          <cell r="H5">
            <v>1.0526315789473684</v>
          </cell>
          <cell r="I5">
            <v>3.5263157894736841</v>
          </cell>
          <cell r="K5">
            <v>1.5263157894736843</v>
          </cell>
          <cell r="L5">
            <v>2.4210526315789473</v>
          </cell>
          <cell r="N5">
            <v>1.6842105263157894</v>
          </cell>
          <cell r="O5">
            <v>3.7894736842105261</v>
          </cell>
          <cell r="P5">
            <v>5.4736842105263159</v>
          </cell>
          <cell r="Q5">
            <v>0.52631578947368418</v>
          </cell>
          <cell r="R5">
            <v>0.31578947368421051</v>
          </cell>
          <cell r="S5">
            <v>1</v>
          </cell>
          <cell r="T5">
            <v>0.15789473684210525</v>
          </cell>
          <cell r="U5">
            <v>0.10526315789473684</v>
          </cell>
          <cell r="V5">
            <v>0.57894736842105265</v>
          </cell>
          <cell r="W5">
            <v>1.4210526315789473</v>
          </cell>
          <cell r="X5">
            <v>2.5789473684210527</v>
          </cell>
          <cell r="Y5">
            <v>11.105263157894736</v>
          </cell>
          <cell r="Z5">
            <v>2.5789473684210527</v>
          </cell>
        </row>
        <row r="6">
          <cell r="C6">
            <v>19.526315789473685</v>
          </cell>
          <cell r="D6">
            <v>6.2631578947368425</v>
          </cell>
          <cell r="E6">
            <v>1.0526315789473684</v>
          </cell>
          <cell r="F6">
            <v>2</v>
          </cell>
          <cell r="H6">
            <v>1.1578947368421053</v>
          </cell>
          <cell r="I6">
            <v>3.3684210526315788</v>
          </cell>
          <cell r="K6">
            <v>0.68421052631578949</v>
          </cell>
          <cell r="L6">
            <v>1.1578947368421053</v>
          </cell>
          <cell r="N6">
            <v>0.84210526315789469</v>
          </cell>
          <cell r="O6">
            <v>2.1578947368421053</v>
          </cell>
          <cell r="P6">
            <v>3</v>
          </cell>
          <cell r="Q6">
            <v>0.63157894736842102</v>
          </cell>
          <cell r="R6">
            <v>0.47368421052631576</v>
          </cell>
          <cell r="S6">
            <v>0.63157894736842102</v>
          </cell>
          <cell r="T6">
            <v>0.10526315789473684</v>
          </cell>
          <cell r="U6">
            <v>0.10526315789473684</v>
          </cell>
          <cell r="V6">
            <v>0.42105263157894735</v>
          </cell>
          <cell r="W6">
            <v>2.263157894736842</v>
          </cell>
          <cell r="X6">
            <v>0.94736842105263153</v>
          </cell>
          <cell r="Y6">
            <v>4.8947368421052628</v>
          </cell>
          <cell r="Z6">
            <v>2.5789473684210527</v>
          </cell>
        </row>
        <row r="7">
          <cell r="C7">
            <v>23.05263157894737</v>
          </cell>
          <cell r="D7">
            <v>12.315789473684211</v>
          </cell>
          <cell r="E7">
            <v>3.6315789473684212</v>
          </cell>
          <cell r="F7">
            <v>6.7368421052631575</v>
          </cell>
          <cell r="H7">
            <v>0.73684210526315785</v>
          </cell>
          <cell r="I7">
            <v>2.3157894736842106</v>
          </cell>
          <cell r="K7">
            <v>2.8421052631578947</v>
          </cell>
          <cell r="L7">
            <v>3.5263157894736841</v>
          </cell>
          <cell r="N7">
            <v>0.57894736842105265</v>
          </cell>
          <cell r="O7">
            <v>2.263157894736842</v>
          </cell>
          <cell r="P7">
            <v>2.8421052631578947</v>
          </cell>
          <cell r="Q7">
            <v>1.4210526315789473</v>
          </cell>
          <cell r="R7">
            <v>0.89473684210526316</v>
          </cell>
          <cell r="S7">
            <v>2.0526315789473686</v>
          </cell>
          <cell r="T7">
            <v>0.15789473684210525</v>
          </cell>
          <cell r="U7">
            <v>0.26315789473684209</v>
          </cell>
          <cell r="V7">
            <v>0.57894736842105265</v>
          </cell>
          <cell r="W7">
            <v>2.1052631578947367</v>
          </cell>
          <cell r="X7">
            <v>3.0526315789473686</v>
          </cell>
          <cell r="Y7">
            <v>11.157894736842104</v>
          </cell>
          <cell r="Z7">
            <v>3.263157894736842</v>
          </cell>
        </row>
        <row r="8">
          <cell r="C8">
            <v>23.263157894736842</v>
          </cell>
          <cell r="D8">
            <v>9.3684210526315788</v>
          </cell>
          <cell r="E8">
            <v>2.3157894736842106</v>
          </cell>
          <cell r="F8">
            <v>4</v>
          </cell>
          <cell r="H8">
            <v>1.1052631578947369</v>
          </cell>
          <cell r="I8">
            <v>3.0526315789473686</v>
          </cell>
          <cell r="K8">
            <v>1.4210526315789473</v>
          </cell>
          <cell r="L8">
            <v>1.736842105263158</v>
          </cell>
          <cell r="N8">
            <v>1.3157894736842106</v>
          </cell>
          <cell r="O8">
            <v>3.6842105263157894</v>
          </cell>
          <cell r="P8">
            <v>5</v>
          </cell>
          <cell r="Q8">
            <v>1.263157894736842</v>
          </cell>
          <cell r="R8">
            <v>0.78947368421052633</v>
          </cell>
          <cell r="S8">
            <v>1.1578947368421053</v>
          </cell>
          <cell r="T8">
            <v>5.2631578947368418E-2</v>
          </cell>
          <cell r="U8">
            <v>0.15789473684210525</v>
          </cell>
          <cell r="V8">
            <v>0.10526315789473684</v>
          </cell>
          <cell r="W8">
            <v>1.7894736842105263</v>
          </cell>
          <cell r="X8">
            <v>1.4210526315789473</v>
          </cell>
          <cell r="Y8">
            <v>11</v>
          </cell>
          <cell r="Z8">
            <v>-0.31578947368421051</v>
          </cell>
        </row>
        <row r="9">
          <cell r="C9">
            <v>20.736842105263158</v>
          </cell>
          <cell r="D9">
            <v>8.3157894736842106</v>
          </cell>
          <cell r="E9">
            <v>3.3684210526315788</v>
          </cell>
          <cell r="F9">
            <v>5.4736842105263159</v>
          </cell>
          <cell r="H9">
            <v>0</v>
          </cell>
          <cell r="I9">
            <v>0</v>
          </cell>
          <cell r="K9">
            <v>1.5789473684210527</v>
          </cell>
          <cell r="L9">
            <v>2.1578947368421053</v>
          </cell>
          <cell r="N9">
            <v>1.0526315789473684</v>
          </cell>
          <cell r="O9">
            <v>2.9473684210526314</v>
          </cell>
          <cell r="P9">
            <v>4</v>
          </cell>
          <cell r="Q9">
            <v>0.57894736842105265</v>
          </cell>
          <cell r="R9">
            <v>0.15789473684210525</v>
          </cell>
          <cell r="S9">
            <v>1.8421052631578947</v>
          </cell>
          <cell r="T9">
            <v>1</v>
          </cell>
          <cell r="U9">
            <v>0.15789473684210525</v>
          </cell>
          <cell r="V9">
            <v>0.47368421052631576</v>
          </cell>
          <cell r="W9">
            <v>2</v>
          </cell>
          <cell r="X9">
            <v>2.5263157894736841</v>
          </cell>
          <cell r="Y9">
            <v>10.052631578947368</v>
          </cell>
          <cell r="Z9">
            <v>-0.47368421052631576</v>
          </cell>
        </row>
        <row r="10">
          <cell r="C10">
            <v>9.545454545454545</v>
          </cell>
          <cell r="D10">
            <v>3.2727272727272729</v>
          </cell>
          <cell r="E10">
            <v>1.4545454545454546</v>
          </cell>
          <cell r="F10">
            <v>2.1818181818181817</v>
          </cell>
          <cell r="H10">
            <v>0</v>
          </cell>
          <cell r="I10">
            <v>9.0909090909090912E-2</v>
          </cell>
          <cell r="K10">
            <v>0.36363636363636365</v>
          </cell>
          <cell r="L10">
            <v>1</v>
          </cell>
          <cell r="N10">
            <v>1.0909090909090908</v>
          </cell>
          <cell r="O10">
            <v>0.81818181818181823</v>
          </cell>
          <cell r="P10">
            <v>1.9090909090909092</v>
          </cell>
          <cell r="Q10">
            <v>0.18181818181818182</v>
          </cell>
          <cell r="R10">
            <v>0.27272727272727271</v>
          </cell>
          <cell r="S10">
            <v>0.72727272727272729</v>
          </cell>
          <cell r="T10">
            <v>0.63636363636363635</v>
          </cell>
          <cell r="U10">
            <v>9.0909090909090912E-2</v>
          </cell>
          <cell r="V10">
            <v>0.27272727272727271</v>
          </cell>
          <cell r="W10">
            <v>2.0909090909090908</v>
          </cell>
          <cell r="X10">
            <v>1.1818181818181819</v>
          </cell>
          <cell r="Y10">
            <v>3.1818181818181817</v>
          </cell>
          <cell r="Z10">
            <v>9.0909090909090912E-2</v>
          </cell>
          <cell r="AA10">
            <v>11</v>
          </cell>
        </row>
        <row r="11">
          <cell r="C11">
            <v>17.555555555555557</v>
          </cell>
          <cell r="D11">
            <v>8.3888888888888893</v>
          </cell>
          <cell r="E11">
            <v>1.5</v>
          </cell>
          <cell r="F11">
            <v>3.6111111111111112</v>
          </cell>
          <cell r="H11">
            <v>1.2222222222222223</v>
          </cell>
          <cell r="I11">
            <v>3.3333333333333335</v>
          </cell>
          <cell r="K11">
            <v>1.7222222222222223</v>
          </cell>
          <cell r="L11">
            <v>2</v>
          </cell>
          <cell r="N11">
            <v>0.22222222222222221</v>
          </cell>
          <cell r="O11">
            <v>0.94444444444444442</v>
          </cell>
          <cell r="P11">
            <v>1.1666666666666667</v>
          </cell>
          <cell r="Q11">
            <v>2.5</v>
          </cell>
          <cell r="R11">
            <v>0.33333333333333331</v>
          </cell>
          <cell r="S11">
            <v>2.0555555555555554</v>
          </cell>
          <cell r="T11">
            <v>5.5555555555555552E-2</v>
          </cell>
          <cell r="U11">
            <v>0.1111111111111111</v>
          </cell>
          <cell r="V11">
            <v>0</v>
          </cell>
          <cell r="W11">
            <v>1.2222222222222223</v>
          </cell>
          <cell r="X11">
            <v>3.2222222222222223</v>
          </cell>
          <cell r="Y11">
            <v>7.8888888888888893</v>
          </cell>
          <cell r="Z11">
            <v>-0.77777777777777779</v>
          </cell>
        </row>
        <row r="12">
          <cell r="C12">
            <v>5.8888888888888893</v>
          </cell>
          <cell r="D12">
            <v>2.3888888888888888</v>
          </cell>
          <cell r="E12">
            <v>0.33333333333333331</v>
          </cell>
          <cell r="F12">
            <v>0.5</v>
          </cell>
          <cell r="H12">
            <v>0.5</v>
          </cell>
          <cell r="I12">
            <v>1.5555555555555556</v>
          </cell>
          <cell r="K12">
            <v>0.22222222222222221</v>
          </cell>
          <cell r="L12">
            <v>0.22222222222222221</v>
          </cell>
          <cell r="N12">
            <v>0.1111111111111111</v>
          </cell>
          <cell r="O12">
            <v>0.44444444444444442</v>
          </cell>
          <cell r="P12">
            <v>0.55555555555555558</v>
          </cell>
          <cell r="Q12">
            <v>0.27777777777777779</v>
          </cell>
          <cell r="R12">
            <v>0.22222222222222221</v>
          </cell>
          <cell r="S12">
            <v>0.44444444444444442</v>
          </cell>
          <cell r="T12">
            <v>0</v>
          </cell>
          <cell r="U12">
            <v>0</v>
          </cell>
          <cell r="V12">
            <v>0</v>
          </cell>
          <cell r="W12">
            <v>0.61111111111111116</v>
          </cell>
          <cell r="X12">
            <v>0.5</v>
          </cell>
          <cell r="Y12">
            <v>1.6666666666666667</v>
          </cell>
          <cell r="Z12">
            <v>-0.33333333333333331</v>
          </cell>
        </row>
        <row r="13">
          <cell r="C13">
            <v>21.833333333333332</v>
          </cell>
          <cell r="D13">
            <v>9</v>
          </cell>
          <cell r="E13">
            <v>3.6666666666666665</v>
          </cell>
          <cell r="F13">
            <v>6.666666666666667</v>
          </cell>
          <cell r="H13">
            <v>0</v>
          </cell>
          <cell r="I13">
            <v>0.33333333333333331</v>
          </cell>
          <cell r="K13">
            <v>1.6666666666666667</v>
          </cell>
          <cell r="L13">
            <v>3.1666666666666665</v>
          </cell>
          <cell r="N13">
            <v>0.66666666666666663</v>
          </cell>
          <cell r="O13">
            <v>4</v>
          </cell>
          <cell r="P13">
            <v>4.666666666666667</v>
          </cell>
          <cell r="Q13">
            <v>0.33333333333333331</v>
          </cell>
          <cell r="R13">
            <v>0.5</v>
          </cell>
          <cell r="S13">
            <v>1.6666666666666667</v>
          </cell>
          <cell r="T13">
            <v>0.33333333333333331</v>
          </cell>
          <cell r="U13">
            <v>0.66666666666666663</v>
          </cell>
          <cell r="V13">
            <v>1.6666666666666667</v>
          </cell>
          <cell r="W13">
            <v>2.1666666666666665</v>
          </cell>
          <cell r="X13">
            <v>3</v>
          </cell>
          <cell r="Y13">
            <v>9.1666666666666661</v>
          </cell>
          <cell r="Z13">
            <v>10.666666666666666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D16">
            <v>80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LLEIDA"/>
      <sheetName val="1.PALENCIA"/>
      <sheetName val="2.Girona"/>
      <sheetName val="3.OVIEDO"/>
      <sheetName val="4.Lleida"/>
      <sheetName val="5.MELILLA"/>
      <sheetName val="6.Estudiantes"/>
      <sheetName val="7.ALICANTE"/>
      <sheetName val="8.Juaristi"/>
      <sheetName val="9.Palma"/>
      <sheetName val="10.CASTELLON"/>
      <sheetName val="11.Almansa"/>
      <sheetName val="12.CACERES"/>
      <sheetName val="13.Valladolid"/>
      <sheetName val="14.GRANADA"/>
      <sheetName val="15.Coruña"/>
      <sheetName val="16.GUIPUZKOA"/>
      <sheetName val="17.Huesca"/>
      <sheetName val="18.Palencia"/>
      <sheetName val="19.GIRONA"/>
      <sheetName val="ALICANTE"/>
      <sheetName val="CACERES"/>
      <sheetName val="Juaristi"/>
      <sheetName val="Almansa"/>
      <sheetName val="Palma"/>
      <sheetName val="CASTELLON"/>
      <sheetName val="PALENCIA"/>
      <sheetName val="Girona"/>
      <sheetName val="OVIEDO"/>
      <sheetName val="Lleida"/>
      <sheetName val="MELILLA"/>
      <sheetName val="Estudiantes"/>
      <sheetName val="GRANADA"/>
      <sheetName val="GUIPUZKOA"/>
      <sheetName val="Valladolid"/>
      <sheetName val="Huesca"/>
    </sheetNames>
    <sheetDataSet>
      <sheetData sheetId="0"/>
      <sheetData sheetId="1"/>
      <sheetData sheetId="2">
        <row r="2">
          <cell r="C2">
            <v>417</v>
          </cell>
          <cell r="D2">
            <v>155</v>
          </cell>
          <cell r="E2">
            <v>40</v>
          </cell>
          <cell r="F2">
            <v>74</v>
          </cell>
          <cell r="H2">
            <v>22</v>
          </cell>
          <cell r="I2">
            <v>66</v>
          </cell>
          <cell r="K2">
            <v>9</v>
          </cell>
          <cell r="L2">
            <v>11</v>
          </cell>
          <cell r="N2">
            <v>9</v>
          </cell>
          <cell r="O2">
            <v>35</v>
          </cell>
          <cell r="P2">
            <v>44</v>
          </cell>
          <cell r="Q2">
            <v>14</v>
          </cell>
          <cell r="R2">
            <v>16</v>
          </cell>
          <cell r="S2">
            <v>19</v>
          </cell>
          <cell r="T2">
            <v>8</v>
          </cell>
          <cell r="U2">
            <v>1</v>
          </cell>
          <cell r="V2">
            <v>6</v>
          </cell>
          <cell r="W2">
            <v>38</v>
          </cell>
          <cell r="X2">
            <v>25</v>
          </cell>
          <cell r="Y2">
            <v>125</v>
          </cell>
        </row>
        <row r="3">
          <cell r="C3">
            <v>514</v>
          </cell>
          <cell r="D3">
            <v>194</v>
          </cell>
          <cell r="E3">
            <v>39</v>
          </cell>
          <cell r="F3">
            <v>94</v>
          </cell>
          <cell r="H3">
            <v>30</v>
          </cell>
          <cell r="I3">
            <v>81</v>
          </cell>
          <cell r="K3">
            <v>26</v>
          </cell>
          <cell r="L3">
            <v>29</v>
          </cell>
          <cell r="N3">
            <v>8</v>
          </cell>
          <cell r="O3">
            <v>58</v>
          </cell>
          <cell r="P3">
            <v>66</v>
          </cell>
          <cell r="Q3">
            <v>75</v>
          </cell>
          <cell r="R3">
            <v>14</v>
          </cell>
          <cell r="S3">
            <v>24</v>
          </cell>
          <cell r="T3">
            <v>0</v>
          </cell>
          <cell r="U3">
            <v>4</v>
          </cell>
          <cell r="V3">
            <v>0</v>
          </cell>
          <cell r="W3">
            <v>36</v>
          </cell>
          <cell r="X3">
            <v>37</v>
          </cell>
          <cell r="Y3">
            <v>217</v>
          </cell>
        </row>
        <row r="4">
          <cell r="C4">
            <v>528</v>
          </cell>
          <cell r="D4">
            <v>251</v>
          </cell>
          <cell r="E4">
            <v>82</v>
          </cell>
          <cell r="F4">
            <v>161</v>
          </cell>
          <cell r="H4">
            <v>12</v>
          </cell>
          <cell r="I4">
            <v>57</v>
          </cell>
          <cell r="K4">
            <v>51</v>
          </cell>
          <cell r="L4">
            <v>71</v>
          </cell>
          <cell r="N4">
            <v>8</v>
          </cell>
          <cell r="O4">
            <v>39</v>
          </cell>
          <cell r="P4">
            <v>47</v>
          </cell>
          <cell r="Q4">
            <v>49</v>
          </cell>
          <cell r="R4">
            <v>21</v>
          </cell>
          <cell r="S4">
            <v>40</v>
          </cell>
          <cell r="T4">
            <v>4</v>
          </cell>
          <cell r="U4">
            <v>5</v>
          </cell>
          <cell r="V4">
            <v>3</v>
          </cell>
          <cell r="W4">
            <v>53</v>
          </cell>
          <cell r="X4">
            <v>75</v>
          </cell>
          <cell r="Y4">
            <v>210</v>
          </cell>
        </row>
        <row r="5">
          <cell r="C5">
            <v>134</v>
          </cell>
          <cell r="D5">
            <v>45</v>
          </cell>
          <cell r="E5">
            <v>10</v>
          </cell>
          <cell r="F5">
            <v>22</v>
          </cell>
          <cell r="H5">
            <v>6</v>
          </cell>
          <cell r="I5">
            <v>27</v>
          </cell>
          <cell r="K5">
            <v>7</v>
          </cell>
          <cell r="L5">
            <v>10</v>
          </cell>
          <cell r="N5">
            <v>3</v>
          </cell>
          <cell r="O5">
            <v>14</v>
          </cell>
          <cell r="P5">
            <v>17</v>
          </cell>
          <cell r="Q5">
            <v>9</v>
          </cell>
          <cell r="R5">
            <v>3</v>
          </cell>
          <cell r="S5">
            <v>9</v>
          </cell>
          <cell r="T5">
            <v>0</v>
          </cell>
          <cell r="U5">
            <v>0</v>
          </cell>
          <cell r="V5">
            <v>1</v>
          </cell>
          <cell r="W5">
            <v>12</v>
          </cell>
          <cell r="X5">
            <v>9</v>
          </cell>
          <cell r="Y5">
            <v>26</v>
          </cell>
        </row>
        <row r="6">
          <cell r="C6">
            <v>27</v>
          </cell>
          <cell r="D6">
            <v>9</v>
          </cell>
          <cell r="E6">
            <v>3</v>
          </cell>
          <cell r="F6">
            <v>5</v>
          </cell>
          <cell r="H6">
            <v>1</v>
          </cell>
          <cell r="I6">
            <v>2</v>
          </cell>
          <cell r="K6">
            <v>0</v>
          </cell>
          <cell r="L6">
            <v>0</v>
          </cell>
          <cell r="N6">
            <v>1</v>
          </cell>
          <cell r="O6">
            <v>0</v>
          </cell>
          <cell r="P6">
            <v>1</v>
          </cell>
          <cell r="Q6">
            <v>1</v>
          </cell>
          <cell r="R6">
            <v>1</v>
          </cell>
          <cell r="S6">
            <v>4</v>
          </cell>
          <cell r="T6">
            <v>0</v>
          </cell>
          <cell r="U6">
            <v>0</v>
          </cell>
          <cell r="V6">
            <v>0</v>
          </cell>
          <cell r="W6">
            <v>7</v>
          </cell>
          <cell r="X6">
            <v>0</v>
          </cell>
          <cell r="Y6">
            <v>-2</v>
          </cell>
        </row>
        <row r="7">
          <cell r="C7">
            <v>291</v>
          </cell>
          <cell r="D7">
            <v>97</v>
          </cell>
          <cell r="E7">
            <v>24</v>
          </cell>
          <cell r="F7">
            <v>46</v>
          </cell>
          <cell r="H7">
            <v>11</v>
          </cell>
          <cell r="I7">
            <v>42</v>
          </cell>
          <cell r="K7">
            <v>16</v>
          </cell>
          <cell r="L7">
            <v>24</v>
          </cell>
          <cell r="N7">
            <v>11</v>
          </cell>
          <cell r="O7">
            <v>39</v>
          </cell>
          <cell r="P7">
            <v>50</v>
          </cell>
          <cell r="Q7">
            <v>20</v>
          </cell>
          <cell r="R7">
            <v>2</v>
          </cell>
          <cell r="S7">
            <v>12</v>
          </cell>
          <cell r="T7">
            <v>7</v>
          </cell>
          <cell r="U7">
            <v>2</v>
          </cell>
          <cell r="V7">
            <v>2</v>
          </cell>
          <cell r="W7">
            <v>30</v>
          </cell>
          <cell r="X7">
            <v>20</v>
          </cell>
          <cell r="Y7">
            <v>93</v>
          </cell>
        </row>
        <row r="8">
          <cell r="C8">
            <v>17</v>
          </cell>
          <cell r="D8">
            <v>3</v>
          </cell>
          <cell r="E8">
            <v>0</v>
          </cell>
          <cell r="F8">
            <v>0</v>
          </cell>
          <cell r="H8">
            <v>1</v>
          </cell>
          <cell r="I8">
            <v>3</v>
          </cell>
          <cell r="K8">
            <v>0</v>
          </cell>
          <cell r="L8">
            <v>0</v>
          </cell>
          <cell r="N8">
            <v>0</v>
          </cell>
          <cell r="O8">
            <v>3</v>
          </cell>
          <cell r="P8">
            <v>3</v>
          </cell>
          <cell r="Q8">
            <v>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4</v>
          </cell>
          <cell r="X8">
            <v>0</v>
          </cell>
          <cell r="Y8">
            <v>2</v>
          </cell>
        </row>
        <row r="9">
          <cell r="C9">
            <v>421</v>
          </cell>
          <cell r="D9">
            <v>205</v>
          </cell>
          <cell r="E9">
            <v>44</v>
          </cell>
          <cell r="F9">
            <v>89</v>
          </cell>
          <cell r="H9">
            <v>28</v>
          </cell>
          <cell r="I9">
            <v>82</v>
          </cell>
          <cell r="K9">
            <v>33</v>
          </cell>
          <cell r="L9">
            <v>53</v>
          </cell>
          <cell r="N9">
            <v>19</v>
          </cell>
          <cell r="O9">
            <v>39</v>
          </cell>
          <cell r="P9">
            <v>58</v>
          </cell>
          <cell r="Q9">
            <v>20</v>
          </cell>
          <cell r="R9">
            <v>16</v>
          </cell>
          <cell r="S9">
            <v>39</v>
          </cell>
          <cell r="T9">
            <v>0</v>
          </cell>
          <cell r="U9">
            <v>5</v>
          </cell>
          <cell r="V9">
            <v>10</v>
          </cell>
          <cell r="W9">
            <v>41</v>
          </cell>
          <cell r="X9">
            <v>57</v>
          </cell>
          <cell r="Y9">
            <v>157</v>
          </cell>
        </row>
        <row r="10">
          <cell r="C10">
            <v>238</v>
          </cell>
          <cell r="D10">
            <v>62</v>
          </cell>
          <cell r="E10">
            <v>19</v>
          </cell>
          <cell r="F10">
            <v>35</v>
          </cell>
          <cell r="H10">
            <v>5</v>
          </cell>
          <cell r="I10">
            <v>20</v>
          </cell>
          <cell r="K10">
            <v>9</v>
          </cell>
          <cell r="L10">
            <v>12</v>
          </cell>
          <cell r="N10">
            <v>12</v>
          </cell>
          <cell r="O10">
            <v>21</v>
          </cell>
          <cell r="P10">
            <v>33</v>
          </cell>
          <cell r="Q10">
            <v>16</v>
          </cell>
          <cell r="R10">
            <v>7</v>
          </cell>
          <cell r="S10">
            <v>11</v>
          </cell>
          <cell r="T10">
            <v>0</v>
          </cell>
          <cell r="U10">
            <v>3</v>
          </cell>
          <cell r="V10">
            <v>1</v>
          </cell>
          <cell r="W10">
            <v>28</v>
          </cell>
          <cell r="X10">
            <v>18</v>
          </cell>
          <cell r="Y10">
            <v>63</v>
          </cell>
        </row>
        <row r="11">
          <cell r="C11">
            <v>316</v>
          </cell>
          <cell r="D11">
            <v>124</v>
          </cell>
          <cell r="E11">
            <v>27</v>
          </cell>
          <cell r="F11">
            <v>39</v>
          </cell>
          <cell r="H11">
            <v>19</v>
          </cell>
          <cell r="I11">
            <v>47</v>
          </cell>
          <cell r="K11">
            <v>13</v>
          </cell>
          <cell r="L11">
            <v>19</v>
          </cell>
          <cell r="N11">
            <v>17</v>
          </cell>
          <cell r="O11">
            <v>51</v>
          </cell>
          <cell r="P11">
            <v>68</v>
          </cell>
          <cell r="Q11">
            <v>8</v>
          </cell>
          <cell r="R11">
            <v>10</v>
          </cell>
          <cell r="S11">
            <v>6</v>
          </cell>
          <cell r="T11">
            <v>3</v>
          </cell>
          <cell r="U11">
            <v>2</v>
          </cell>
          <cell r="V11">
            <v>6</v>
          </cell>
          <cell r="W11">
            <v>39</v>
          </cell>
          <cell r="X11">
            <v>25</v>
          </cell>
          <cell r="Y11">
            <v>147</v>
          </cell>
        </row>
        <row r="12">
          <cell r="C12">
            <v>445</v>
          </cell>
          <cell r="D12">
            <v>189</v>
          </cell>
          <cell r="E12">
            <v>73</v>
          </cell>
          <cell r="F12">
            <v>104</v>
          </cell>
          <cell r="H12">
            <v>0</v>
          </cell>
          <cell r="I12">
            <v>0</v>
          </cell>
          <cell r="K12">
            <v>43</v>
          </cell>
          <cell r="L12">
            <v>56</v>
          </cell>
          <cell r="N12">
            <v>49</v>
          </cell>
          <cell r="O12">
            <v>42</v>
          </cell>
          <cell r="P12">
            <v>91</v>
          </cell>
          <cell r="Q12">
            <v>10</v>
          </cell>
          <cell r="R12">
            <v>13</v>
          </cell>
          <cell r="S12">
            <v>20</v>
          </cell>
          <cell r="T12">
            <v>0</v>
          </cell>
          <cell r="U12">
            <v>4</v>
          </cell>
          <cell r="V12">
            <v>17</v>
          </cell>
          <cell r="W12">
            <v>43</v>
          </cell>
          <cell r="X12">
            <v>48</v>
          </cell>
          <cell r="Y12">
            <v>244</v>
          </cell>
        </row>
        <row r="13">
          <cell r="C13">
            <v>391</v>
          </cell>
          <cell r="D13">
            <v>103</v>
          </cell>
          <cell r="E13">
            <v>43</v>
          </cell>
          <cell r="F13">
            <v>69</v>
          </cell>
          <cell r="H13">
            <v>3</v>
          </cell>
          <cell r="I13">
            <v>15</v>
          </cell>
          <cell r="K13">
            <v>8</v>
          </cell>
          <cell r="L13">
            <v>18</v>
          </cell>
          <cell r="N13">
            <v>31</v>
          </cell>
          <cell r="O13">
            <v>31</v>
          </cell>
          <cell r="P13">
            <v>62</v>
          </cell>
          <cell r="Q13">
            <v>9</v>
          </cell>
          <cell r="R13">
            <v>14</v>
          </cell>
          <cell r="S13">
            <v>12</v>
          </cell>
          <cell r="T13">
            <v>4</v>
          </cell>
          <cell r="U13">
            <v>2</v>
          </cell>
          <cell r="V13">
            <v>11</v>
          </cell>
          <cell r="W13">
            <v>46</v>
          </cell>
          <cell r="X13">
            <v>18</v>
          </cell>
          <cell r="Y13">
            <v>104</v>
          </cell>
        </row>
        <row r="14">
          <cell r="C14">
            <v>206</v>
          </cell>
          <cell r="D14">
            <v>89</v>
          </cell>
          <cell r="E14">
            <v>18</v>
          </cell>
          <cell r="F14">
            <v>41</v>
          </cell>
          <cell r="H14">
            <v>12</v>
          </cell>
          <cell r="I14">
            <v>41</v>
          </cell>
          <cell r="K14">
            <v>17</v>
          </cell>
          <cell r="L14">
            <v>19</v>
          </cell>
          <cell r="N14">
            <v>10</v>
          </cell>
          <cell r="O14">
            <v>12</v>
          </cell>
          <cell r="P14">
            <v>22</v>
          </cell>
          <cell r="Q14">
            <v>11</v>
          </cell>
          <cell r="R14">
            <v>12</v>
          </cell>
          <cell r="S14">
            <v>8</v>
          </cell>
          <cell r="T14">
            <v>1</v>
          </cell>
          <cell r="U14">
            <v>3</v>
          </cell>
          <cell r="V14">
            <v>2</v>
          </cell>
          <cell r="W14">
            <v>16</v>
          </cell>
          <cell r="X14">
            <v>22</v>
          </cell>
          <cell r="Y14">
            <v>79</v>
          </cell>
        </row>
        <row r="15">
          <cell r="C15">
            <v>51</v>
          </cell>
          <cell r="D15">
            <v>20</v>
          </cell>
          <cell r="E15">
            <v>9</v>
          </cell>
          <cell r="F15">
            <v>12</v>
          </cell>
          <cell r="H15">
            <v>0</v>
          </cell>
          <cell r="I15">
            <v>0</v>
          </cell>
          <cell r="K15">
            <v>2</v>
          </cell>
          <cell r="L15">
            <v>4</v>
          </cell>
          <cell r="N15">
            <v>5</v>
          </cell>
          <cell r="O15">
            <v>2</v>
          </cell>
          <cell r="P15">
            <v>7</v>
          </cell>
          <cell r="Q15">
            <v>0</v>
          </cell>
          <cell r="R15">
            <v>2</v>
          </cell>
          <cell r="S15">
            <v>2</v>
          </cell>
          <cell r="T15">
            <v>1</v>
          </cell>
          <cell r="U15">
            <v>0</v>
          </cell>
          <cell r="V15">
            <v>2</v>
          </cell>
          <cell r="W15">
            <v>9</v>
          </cell>
          <cell r="X15">
            <v>4</v>
          </cell>
          <cell r="Y15">
            <v>18</v>
          </cell>
        </row>
        <row r="16">
          <cell r="C16">
            <v>29</v>
          </cell>
          <cell r="D16">
            <v>7</v>
          </cell>
          <cell r="E16">
            <v>2</v>
          </cell>
          <cell r="F16">
            <v>6</v>
          </cell>
          <cell r="H16">
            <v>1</v>
          </cell>
          <cell r="I16">
            <v>4</v>
          </cell>
          <cell r="K16">
            <v>0</v>
          </cell>
          <cell r="L16">
            <v>0</v>
          </cell>
          <cell r="N16">
            <v>2</v>
          </cell>
          <cell r="O16">
            <v>2</v>
          </cell>
          <cell r="P16">
            <v>4</v>
          </cell>
          <cell r="Q16">
            <v>1</v>
          </cell>
          <cell r="R16">
            <v>0</v>
          </cell>
          <cell r="S16">
            <v>1</v>
          </cell>
          <cell r="T16">
            <v>0</v>
          </cell>
          <cell r="U16">
            <v>0</v>
          </cell>
          <cell r="V16">
            <v>1</v>
          </cell>
          <cell r="W16">
            <v>7</v>
          </cell>
          <cell r="X16">
            <v>1</v>
          </cell>
          <cell r="Y16">
            <v>-2</v>
          </cell>
        </row>
      </sheetData>
      <sheetData sheetId="3">
        <row r="2">
          <cell r="C2">
            <v>20.85</v>
          </cell>
          <cell r="D2">
            <v>7.75</v>
          </cell>
          <cell r="E2">
            <v>2</v>
          </cell>
          <cell r="F2">
            <v>3.7</v>
          </cell>
          <cell r="H2">
            <v>1.1000000000000001</v>
          </cell>
          <cell r="I2">
            <v>3.3</v>
          </cell>
          <cell r="K2">
            <v>0.45</v>
          </cell>
          <cell r="L2">
            <v>0.55000000000000004</v>
          </cell>
          <cell r="N2">
            <v>0.45</v>
          </cell>
          <cell r="O2">
            <v>1.75</v>
          </cell>
          <cell r="P2">
            <v>2.2000000000000002</v>
          </cell>
          <cell r="Q2">
            <v>0.7</v>
          </cell>
          <cell r="R2">
            <v>0.8</v>
          </cell>
          <cell r="S2">
            <v>0.95</v>
          </cell>
          <cell r="T2">
            <v>0.4</v>
          </cell>
          <cell r="U2">
            <v>0.05</v>
          </cell>
          <cell r="V2">
            <v>0.3</v>
          </cell>
          <cell r="W2">
            <v>1.9</v>
          </cell>
          <cell r="X2">
            <v>1.25</v>
          </cell>
          <cell r="Y2">
            <v>6.25</v>
          </cell>
          <cell r="Z2">
            <v>-3.65</v>
          </cell>
        </row>
        <row r="3">
          <cell r="C3">
            <v>25.7</v>
          </cell>
          <cell r="D3">
            <v>9.6999999999999993</v>
          </cell>
          <cell r="E3">
            <v>1.95</v>
          </cell>
          <cell r="F3">
            <v>4.7</v>
          </cell>
          <cell r="H3">
            <v>1.5</v>
          </cell>
          <cell r="I3">
            <v>4.05</v>
          </cell>
          <cell r="K3">
            <v>1.3</v>
          </cell>
          <cell r="L3">
            <v>1.45</v>
          </cell>
          <cell r="N3">
            <v>0.4</v>
          </cell>
          <cell r="O3">
            <v>2.9</v>
          </cell>
          <cell r="P3">
            <v>3.3</v>
          </cell>
          <cell r="Q3">
            <v>3.75</v>
          </cell>
          <cell r="R3">
            <v>0.7</v>
          </cell>
          <cell r="S3">
            <v>1.2</v>
          </cell>
          <cell r="T3">
            <v>0</v>
          </cell>
          <cell r="U3">
            <v>0.2</v>
          </cell>
          <cell r="V3">
            <v>0</v>
          </cell>
          <cell r="W3">
            <v>1.8</v>
          </cell>
          <cell r="X3">
            <v>1.85</v>
          </cell>
          <cell r="Y3">
            <v>10.85</v>
          </cell>
          <cell r="Z3">
            <v>-2.2999999999999998</v>
          </cell>
        </row>
        <row r="4">
          <cell r="C4">
            <v>26.4</v>
          </cell>
          <cell r="D4">
            <v>12.55</v>
          </cell>
          <cell r="E4">
            <v>4.0999999999999996</v>
          </cell>
          <cell r="F4">
            <v>8.0500000000000007</v>
          </cell>
          <cell r="H4">
            <v>0.6</v>
          </cell>
          <cell r="I4">
            <v>2.85</v>
          </cell>
          <cell r="K4">
            <v>2.5499999999999998</v>
          </cell>
          <cell r="L4">
            <v>3.55</v>
          </cell>
          <cell r="N4">
            <v>0.4</v>
          </cell>
          <cell r="O4">
            <v>1.95</v>
          </cell>
          <cell r="P4">
            <v>2.35</v>
          </cell>
          <cell r="Q4">
            <v>2.4500000000000002</v>
          </cell>
          <cell r="R4">
            <v>1.05</v>
          </cell>
          <cell r="S4">
            <v>2</v>
          </cell>
          <cell r="T4">
            <v>0.2</v>
          </cell>
          <cell r="U4">
            <v>0.25</v>
          </cell>
          <cell r="V4">
            <v>0.15</v>
          </cell>
          <cell r="W4">
            <v>2.65</v>
          </cell>
          <cell r="X4">
            <v>3.75</v>
          </cell>
          <cell r="Y4">
            <v>10.5</v>
          </cell>
          <cell r="Z4">
            <v>1</v>
          </cell>
        </row>
        <row r="5">
          <cell r="C5">
            <v>16.75</v>
          </cell>
          <cell r="D5">
            <v>5.625</v>
          </cell>
          <cell r="E5">
            <v>1.25</v>
          </cell>
          <cell r="F5">
            <v>2.75</v>
          </cell>
          <cell r="H5">
            <v>0.75</v>
          </cell>
          <cell r="I5">
            <v>3.375</v>
          </cell>
          <cell r="K5">
            <v>0.875</v>
          </cell>
          <cell r="L5">
            <v>1.25</v>
          </cell>
          <cell r="N5">
            <v>0.375</v>
          </cell>
          <cell r="O5">
            <v>1.75</v>
          </cell>
          <cell r="P5">
            <v>2.125</v>
          </cell>
          <cell r="Q5">
            <v>1.125</v>
          </cell>
          <cell r="R5">
            <v>0.375</v>
          </cell>
          <cell r="S5">
            <v>1.125</v>
          </cell>
          <cell r="T5">
            <v>0</v>
          </cell>
          <cell r="U5">
            <v>0</v>
          </cell>
          <cell r="V5">
            <v>0.125</v>
          </cell>
          <cell r="W5">
            <v>1.5</v>
          </cell>
          <cell r="X5">
            <v>1.125</v>
          </cell>
          <cell r="Y5">
            <v>3.25</v>
          </cell>
          <cell r="Z5">
            <v>0.375</v>
          </cell>
        </row>
        <row r="6">
          <cell r="C6">
            <v>9</v>
          </cell>
          <cell r="D6">
            <v>3</v>
          </cell>
          <cell r="E6">
            <v>1</v>
          </cell>
          <cell r="F6">
            <v>1.6666666666666667</v>
          </cell>
          <cell r="H6">
            <v>0.33333333333333331</v>
          </cell>
          <cell r="I6">
            <v>0.66666666666666663</v>
          </cell>
          <cell r="K6">
            <v>0</v>
          </cell>
          <cell r="L6">
            <v>0</v>
          </cell>
          <cell r="N6">
            <v>0.33333333333333331</v>
          </cell>
          <cell r="O6">
            <v>0</v>
          </cell>
          <cell r="P6">
            <v>0.33333333333333331</v>
          </cell>
          <cell r="Q6">
            <v>0.33333333333333331</v>
          </cell>
          <cell r="R6">
            <v>0.33333333333333331</v>
          </cell>
          <cell r="S6">
            <v>1.3333333333333333</v>
          </cell>
          <cell r="T6">
            <v>0</v>
          </cell>
          <cell r="U6">
            <v>0</v>
          </cell>
          <cell r="V6">
            <v>0</v>
          </cell>
          <cell r="W6">
            <v>2.3333333333333335</v>
          </cell>
          <cell r="X6">
            <v>0</v>
          </cell>
          <cell r="Y6">
            <v>-0.66666666666666663</v>
          </cell>
          <cell r="Z6">
            <v>-0.66666666666666663</v>
          </cell>
        </row>
        <row r="7">
          <cell r="C7">
            <v>20.785714285714285</v>
          </cell>
          <cell r="D7">
            <v>6.9285714285714288</v>
          </cell>
          <cell r="E7">
            <v>1.7142857142857142</v>
          </cell>
          <cell r="F7">
            <v>3.2857142857142856</v>
          </cell>
          <cell r="H7">
            <v>0.7857142857142857</v>
          </cell>
          <cell r="I7">
            <v>3</v>
          </cell>
          <cell r="K7">
            <v>1.1428571428571428</v>
          </cell>
          <cell r="L7">
            <v>1.7142857142857142</v>
          </cell>
          <cell r="N7">
            <v>0.7857142857142857</v>
          </cell>
          <cell r="O7">
            <v>2.7857142857142856</v>
          </cell>
          <cell r="P7">
            <v>3.5714285714285716</v>
          </cell>
          <cell r="Q7">
            <v>1.4285714285714286</v>
          </cell>
          <cell r="R7">
            <v>0.14285714285714285</v>
          </cell>
          <cell r="S7">
            <v>0.8571428571428571</v>
          </cell>
          <cell r="T7">
            <v>0.5</v>
          </cell>
          <cell r="U7">
            <v>0.14285714285714285</v>
          </cell>
          <cell r="V7">
            <v>0.14285714285714285</v>
          </cell>
          <cell r="W7">
            <v>2.1428571428571428</v>
          </cell>
          <cell r="X7">
            <v>1.4285714285714286</v>
          </cell>
          <cell r="Y7">
            <v>6.6428571428571432</v>
          </cell>
          <cell r="Z7">
            <v>0.21428571428571427</v>
          </cell>
        </row>
        <row r="8">
          <cell r="C8">
            <v>4.25</v>
          </cell>
          <cell r="D8">
            <v>0.75</v>
          </cell>
          <cell r="E8">
            <v>0</v>
          </cell>
          <cell r="F8">
            <v>0</v>
          </cell>
          <cell r="H8">
            <v>0.25</v>
          </cell>
          <cell r="I8">
            <v>0.75</v>
          </cell>
          <cell r="K8">
            <v>0</v>
          </cell>
          <cell r="L8">
            <v>0</v>
          </cell>
          <cell r="N8">
            <v>0</v>
          </cell>
          <cell r="O8">
            <v>0.75</v>
          </cell>
          <cell r="P8">
            <v>0.75</v>
          </cell>
          <cell r="Q8">
            <v>0.5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0</v>
          </cell>
          <cell r="Y8">
            <v>0.5</v>
          </cell>
          <cell r="Z8">
            <v>0.75</v>
          </cell>
        </row>
        <row r="9">
          <cell r="C9">
            <v>23.388888888888889</v>
          </cell>
          <cell r="D9">
            <v>11.388888888888889</v>
          </cell>
          <cell r="E9">
            <v>2.4444444444444446</v>
          </cell>
          <cell r="F9">
            <v>4.9444444444444446</v>
          </cell>
          <cell r="H9">
            <v>1.5555555555555556</v>
          </cell>
          <cell r="I9">
            <v>4.5555555555555554</v>
          </cell>
          <cell r="K9">
            <v>1.8333333333333333</v>
          </cell>
          <cell r="L9">
            <v>2.9444444444444446</v>
          </cell>
          <cell r="N9">
            <v>1.0555555555555556</v>
          </cell>
          <cell r="O9">
            <v>2.1666666666666665</v>
          </cell>
          <cell r="P9">
            <v>3.2222222222222223</v>
          </cell>
          <cell r="Q9">
            <v>1.1111111111111112</v>
          </cell>
          <cell r="R9">
            <v>0.88888888888888884</v>
          </cell>
          <cell r="S9">
            <v>2.1666666666666665</v>
          </cell>
          <cell r="T9">
            <v>0</v>
          </cell>
          <cell r="U9">
            <v>0.27777777777777779</v>
          </cell>
          <cell r="V9">
            <v>0.55555555555555558</v>
          </cell>
          <cell r="W9">
            <v>2.2777777777777777</v>
          </cell>
          <cell r="X9">
            <v>3.1666666666666665</v>
          </cell>
          <cell r="Y9">
            <v>8.7222222222222214</v>
          </cell>
          <cell r="Z9">
            <v>0</v>
          </cell>
        </row>
        <row r="10">
          <cell r="C10">
            <v>12.526315789473685</v>
          </cell>
          <cell r="D10">
            <v>3.263157894736842</v>
          </cell>
          <cell r="E10">
            <v>1</v>
          </cell>
          <cell r="F10">
            <v>1.8421052631578947</v>
          </cell>
          <cell r="H10">
            <v>0.26315789473684209</v>
          </cell>
          <cell r="I10">
            <v>1.0526315789473684</v>
          </cell>
          <cell r="K10">
            <v>0.47368421052631576</v>
          </cell>
          <cell r="L10">
            <v>0.63157894736842102</v>
          </cell>
          <cell r="N10">
            <v>0.63157894736842102</v>
          </cell>
          <cell r="O10">
            <v>1.1052631578947369</v>
          </cell>
          <cell r="P10">
            <v>1.736842105263158</v>
          </cell>
          <cell r="Q10">
            <v>0.84210526315789469</v>
          </cell>
          <cell r="R10">
            <v>0.36842105263157893</v>
          </cell>
          <cell r="S10">
            <v>0.57894736842105265</v>
          </cell>
          <cell r="T10">
            <v>0</v>
          </cell>
          <cell r="U10">
            <v>0.15789473684210525</v>
          </cell>
          <cell r="V10">
            <v>5.2631578947368418E-2</v>
          </cell>
          <cell r="W10">
            <v>1.4736842105263157</v>
          </cell>
          <cell r="X10">
            <v>0.94736842105263153</v>
          </cell>
          <cell r="Y10">
            <v>3.3157894736842106</v>
          </cell>
          <cell r="Z10">
            <v>5.2631578947368418E-2</v>
          </cell>
        </row>
        <row r="11">
          <cell r="C11">
            <v>19.75</v>
          </cell>
          <cell r="D11">
            <v>7.75</v>
          </cell>
          <cell r="E11">
            <v>1.6875</v>
          </cell>
          <cell r="F11">
            <v>2.4375</v>
          </cell>
          <cell r="H11">
            <v>1.1875</v>
          </cell>
          <cell r="I11">
            <v>2.9375</v>
          </cell>
          <cell r="K11">
            <v>0.8125</v>
          </cell>
          <cell r="L11">
            <v>1.1875</v>
          </cell>
          <cell r="N11">
            <v>1.0625</v>
          </cell>
          <cell r="O11">
            <v>3.1875</v>
          </cell>
          <cell r="P11">
            <v>4.25</v>
          </cell>
          <cell r="Q11">
            <v>0.5</v>
          </cell>
          <cell r="R11">
            <v>0.625</v>
          </cell>
          <cell r="S11">
            <v>0.375</v>
          </cell>
          <cell r="T11">
            <v>0.1875</v>
          </cell>
          <cell r="U11">
            <v>0.125</v>
          </cell>
          <cell r="V11">
            <v>0.375</v>
          </cell>
          <cell r="W11">
            <v>2.4375</v>
          </cell>
          <cell r="X11">
            <v>1.5625</v>
          </cell>
          <cell r="Y11">
            <v>9.1875</v>
          </cell>
          <cell r="Z11">
            <v>1.75</v>
          </cell>
        </row>
        <row r="12">
          <cell r="C12">
            <v>24.722222222222221</v>
          </cell>
          <cell r="D12">
            <v>10.5</v>
          </cell>
          <cell r="E12">
            <v>4.0555555555555554</v>
          </cell>
          <cell r="F12">
            <v>5.7777777777777777</v>
          </cell>
          <cell r="H12">
            <v>0</v>
          </cell>
          <cell r="I12">
            <v>0</v>
          </cell>
          <cell r="K12">
            <v>2.3888888888888888</v>
          </cell>
          <cell r="L12">
            <v>3.1111111111111112</v>
          </cell>
          <cell r="N12">
            <v>2.7222222222222223</v>
          </cell>
          <cell r="O12">
            <v>2.3333333333333335</v>
          </cell>
          <cell r="P12">
            <v>5.0555555555555554</v>
          </cell>
          <cell r="Q12">
            <v>0.55555555555555558</v>
          </cell>
          <cell r="R12">
            <v>0.72222222222222221</v>
          </cell>
          <cell r="S12">
            <v>1.1111111111111112</v>
          </cell>
          <cell r="T12">
            <v>0</v>
          </cell>
          <cell r="U12">
            <v>0.22222222222222221</v>
          </cell>
          <cell r="V12">
            <v>0.94444444444444442</v>
          </cell>
          <cell r="W12">
            <v>2.3888888888888888</v>
          </cell>
          <cell r="X12">
            <v>2.6666666666666665</v>
          </cell>
          <cell r="Y12">
            <v>13.555555555555555</v>
          </cell>
          <cell r="Z12">
            <v>-0.1111111111111111</v>
          </cell>
        </row>
        <row r="13">
          <cell r="C13">
            <v>19.55</v>
          </cell>
          <cell r="D13">
            <v>5.15</v>
          </cell>
          <cell r="E13">
            <v>2.15</v>
          </cell>
          <cell r="F13">
            <v>3.45</v>
          </cell>
          <cell r="H13">
            <v>0.15</v>
          </cell>
          <cell r="I13">
            <v>0.75</v>
          </cell>
          <cell r="K13">
            <v>0.4</v>
          </cell>
          <cell r="L13">
            <v>0.9</v>
          </cell>
          <cell r="N13">
            <v>1.55</v>
          </cell>
          <cell r="O13">
            <v>1.55</v>
          </cell>
          <cell r="P13">
            <v>3.1</v>
          </cell>
          <cell r="Q13">
            <v>0.45</v>
          </cell>
          <cell r="R13">
            <v>0.7</v>
          </cell>
          <cell r="S13">
            <v>0.6</v>
          </cell>
          <cell r="T13">
            <v>0.2</v>
          </cell>
          <cell r="U13">
            <v>0.1</v>
          </cell>
          <cell r="V13">
            <v>0.55000000000000004</v>
          </cell>
          <cell r="W13">
            <v>2.2999999999999998</v>
          </cell>
          <cell r="X13">
            <v>0.9</v>
          </cell>
          <cell r="Y13">
            <v>5.2</v>
          </cell>
          <cell r="Z13">
            <v>-2.5</v>
          </cell>
        </row>
        <row r="14">
          <cell r="C14">
            <v>14.714285714285714</v>
          </cell>
          <cell r="D14">
            <v>6.3571428571428568</v>
          </cell>
          <cell r="E14">
            <v>1.2857142857142858</v>
          </cell>
          <cell r="F14">
            <v>2.9285714285714284</v>
          </cell>
          <cell r="H14">
            <v>0.8571428571428571</v>
          </cell>
          <cell r="I14">
            <v>2.9285714285714284</v>
          </cell>
          <cell r="K14">
            <v>1.2142857142857142</v>
          </cell>
          <cell r="L14">
            <v>1.3571428571428572</v>
          </cell>
          <cell r="N14">
            <v>0.7142857142857143</v>
          </cell>
          <cell r="O14">
            <v>0.8571428571428571</v>
          </cell>
          <cell r="P14">
            <v>1.5714285714285714</v>
          </cell>
          <cell r="Q14">
            <v>0.7857142857142857</v>
          </cell>
          <cell r="R14">
            <v>0.8571428571428571</v>
          </cell>
          <cell r="S14">
            <v>0.5714285714285714</v>
          </cell>
          <cell r="T14">
            <v>7.1428571428571425E-2</v>
          </cell>
          <cell r="U14">
            <v>0.21428571428571427</v>
          </cell>
          <cell r="V14">
            <v>0.14285714285714285</v>
          </cell>
          <cell r="W14">
            <v>1.1428571428571428</v>
          </cell>
          <cell r="X14">
            <v>1.5714285714285714</v>
          </cell>
          <cell r="Y14">
            <v>5.6428571428571432</v>
          </cell>
          <cell r="Z14">
            <v>-3.9285714285714284</v>
          </cell>
        </row>
        <row r="15">
          <cell r="C15">
            <v>10.199999999999999</v>
          </cell>
          <cell r="D15">
            <v>4</v>
          </cell>
          <cell r="E15">
            <v>1.8</v>
          </cell>
          <cell r="F15">
            <v>2.4</v>
          </cell>
          <cell r="H15">
            <v>0</v>
          </cell>
          <cell r="I15">
            <v>0</v>
          </cell>
          <cell r="K15">
            <v>0.4</v>
          </cell>
          <cell r="L15">
            <v>0.8</v>
          </cell>
          <cell r="N15">
            <v>1</v>
          </cell>
          <cell r="O15">
            <v>0.4</v>
          </cell>
          <cell r="P15">
            <v>1.4</v>
          </cell>
          <cell r="Q15">
            <v>0</v>
          </cell>
          <cell r="R15">
            <v>0.4</v>
          </cell>
          <cell r="S15">
            <v>0.4</v>
          </cell>
          <cell r="T15">
            <v>0.2</v>
          </cell>
          <cell r="U15">
            <v>0</v>
          </cell>
          <cell r="V15">
            <v>0.4</v>
          </cell>
          <cell r="W15">
            <v>1.8</v>
          </cell>
          <cell r="X15">
            <v>0.8</v>
          </cell>
          <cell r="Y15">
            <v>3.6</v>
          </cell>
          <cell r="Z15">
            <v>-0.4</v>
          </cell>
        </row>
        <row r="16">
          <cell r="C16">
            <v>4.833333333333333</v>
          </cell>
          <cell r="D16">
            <v>1.1666666666666667</v>
          </cell>
          <cell r="E16">
            <v>0.33333333333333331</v>
          </cell>
          <cell r="F16">
            <v>1</v>
          </cell>
          <cell r="H16">
            <v>0.16666666666666666</v>
          </cell>
          <cell r="I16">
            <v>0.66666666666666663</v>
          </cell>
          <cell r="K16">
            <v>0</v>
          </cell>
          <cell r="L16">
            <v>0</v>
          </cell>
          <cell r="N16">
            <v>0.33333333333333331</v>
          </cell>
          <cell r="O16">
            <v>0.33333333333333331</v>
          </cell>
          <cell r="P16">
            <v>0.66666666666666663</v>
          </cell>
          <cell r="Q16">
            <v>0.16666666666666666</v>
          </cell>
          <cell r="R16">
            <v>0</v>
          </cell>
          <cell r="S16">
            <v>0.16666666666666666</v>
          </cell>
          <cell r="T16">
            <v>0</v>
          </cell>
          <cell r="U16">
            <v>0</v>
          </cell>
          <cell r="V16">
            <v>0.16666666666666666</v>
          </cell>
          <cell r="W16">
            <v>1.1666666666666667</v>
          </cell>
          <cell r="X16">
            <v>0.16666666666666666</v>
          </cell>
          <cell r="Y16">
            <v>-0.33333333333333331</v>
          </cell>
          <cell r="Z16">
            <v>-4.666666666666667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">
          <cell r="D16">
            <v>64</v>
          </cell>
        </row>
      </sheetData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S"/>
      <sheetName val="JUGADORES T"/>
      <sheetName val="JUGADORES M"/>
      <sheetName val="21.HUESCA"/>
      <sheetName val="1.GRANADA"/>
      <sheetName val="2.Coruña"/>
      <sheetName val="3.GUIPUZKOA"/>
      <sheetName val="4.Huesca"/>
      <sheetName val="5.PALENCIA"/>
      <sheetName val="6.Girona"/>
      <sheetName val="7.OVIEDO"/>
      <sheetName val="8.Lleida"/>
      <sheetName val="9.MELILLA"/>
      <sheetName val="10.Estudiantes"/>
      <sheetName val="11.ALICANTE"/>
      <sheetName val="12.Juaristi"/>
      <sheetName val="13.PRAT"/>
      <sheetName val="14.Castellón"/>
      <sheetName val="15.ALMANSA"/>
      <sheetName val="16.Cáceres"/>
      <sheetName val="17.PALMA"/>
      <sheetName val="18.Granada"/>
      <sheetName val="19.CORUÑA"/>
      <sheetName val="20.Guipuzkoa"/>
      <sheetName val="Huesca"/>
      <sheetName val="PALENCIA"/>
      <sheetName val="Girona"/>
      <sheetName val="Coruña"/>
      <sheetName val="GUIPUZKOA"/>
      <sheetName val="GRANADA"/>
      <sheetName val="OVIEDO"/>
      <sheetName val="Lleida"/>
      <sheetName val="MELILLA"/>
      <sheetName val="Estudiantes"/>
      <sheetName val="ALICANTE"/>
      <sheetName val="Juaristi"/>
      <sheetName val="Cáceres"/>
      <sheetName val="PRAT"/>
    </sheetNames>
    <sheetDataSet>
      <sheetData sheetId="0"/>
      <sheetData sheetId="1"/>
      <sheetData sheetId="2">
        <row r="2">
          <cell r="B2">
            <v>584</v>
          </cell>
          <cell r="C2">
            <v>304</v>
          </cell>
          <cell r="D2">
            <v>99</v>
          </cell>
          <cell r="E2">
            <v>196</v>
          </cell>
          <cell r="G2">
            <v>17</v>
          </cell>
          <cell r="H2">
            <v>52</v>
          </cell>
          <cell r="J2">
            <v>55</v>
          </cell>
          <cell r="K2">
            <v>75</v>
          </cell>
          <cell r="M2">
            <v>15</v>
          </cell>
          <cell r="N2">
            <v>62</v>
          </cell>
          <cell r="O2">
            <v>77</v>
          </cell>
          <cell r="P2">
            <v>90</v>
          </cell>
          <cell r="Q2">
            <v>21</v>
          </cell>
          <cell r="R2">
            <v>33</v>
          </cell>
          <cell r="S2">
            <v>0</v>
          </cell>
          <cell r="T2">
            <v>7</v>
          </cell>
          <cell r="U2">
            <v>0</v>
          </cell>
          <cell r="V2">
            <v>53</v>
          </cell>
          <cell r="W2">
            <v>88</v>
          </cell>
          <cell r="X2">
            <v>342</v>
          </cell>
        </row>
        <row r="3">
          <cell r="B3">
            <v>28</v>
          </cell>
          <cell r="C3">
            <v>1</v>
          </cell>
          <cell r="D3">
            <v>0</v>
          </cell>
          <cell r="E3">
            <v>2</v>
          </cell>
          <cell r="G3">
            <v>0</v>
          </cell>
          <cell r="H3">
            <v>0</v>
          </cell>
          <cell r="J3">
            <v>1</v>
          </cell>
          <cell r="K3">
            <v>2</v>
          </cell>
          <cell r="M3">
            <v>2</v>
          </cell>
          <cell r="N3">
            <v>3</v>
          </cell>
          <cell r="O3">
            <v>5</v>
          </cell>
          <cell r="P3">
            <v>0</v>
          </cell>
          <cell r="Q3">
            <v>1</v>
          </cell>
          <cell r="R3">
            <v>3</v>
          </cell>
          <cell r="S3">
            <v>0</v>
          </cell>
          <cell r="T3">
            <v>1</v>
          </cell>
          <cell r="U3">
            <v>0</v>
          </cell>
          <cell r="V3">
            <v>4</v>
          </cell>
          <cell r="W3">
            <v>3</v>
          </cell>
          <cell r="X3">
            <v>0</v>
          </cell>
        </row>
        <row r="4">
          <cell r="B4">
            <v>129</v>
          </cell>
          <cell r="C4">
            <v>8</v>
          </cell>
          <cell r="D4">
            <v>4</v>
          </cell>
          <cell r="E4">
            <v>11</v>
          </cell>
          <cell r="G4">
            <v>0</v>
          </cell>
          <cell r="H4">
            <v>5</v>
          </cell>
          <cell r="J4">
            <v>0</v>
          </cell>
          <cell r="K4">
            <v>4</v>
          </cell>
          <cell r="M4">
            <v>7</v>
          </cell>
          <cell r="N4">
            <v>9</v>
          </cell>
          <cell r="O4">
            <v>16</v>
          </cell>
          <cell r="P4">
            <v>3</v>
          </cell>
          <cell r="Q4">
            <v>4</v>
          </cell>
          <cell r="R4">
            <v>8</v>
          </cell>
          <cell r="S4">
            <v>0</v>
          </cell>
          <cell r="T4">
            <v>1</v>
          </cell>
          <cell r="U4">
            <v>0</v>
          </cell>
          <cell r="V4">
            <v>22</v>
          </cell>
          <cell r="W4">
            <v>10</v>
          </cell>
          <cell r="X4">
            <v>-5</v>
          </cell>
        </row>
        <row r="5">
          <cell r="B5">
            <v>464</v>
          </cell>
          <cell r="C5">
            <v>136</v>
          </cell>
          <cell r="D5">
            <v>28</v>
          </cell>
          <cell r="E5">
            <v>57</v>
          </cell>
          <cell r="G5">
            <v>22</v>
          </cell>
          <cell r="H5">
            <v>54</v>
          </cell>
          <cell r="J5">
            <v>14</v>
          </cell>
          <cell r="K5">
            <v>19</v>
          </cell>
          <cell r="M5">
            <v>13</v>
          </cell>
          <cell r="N5">
            <v>38</v>
          </cell>
          <cell r="O5">
            <v>51</v>
          </cell>
          <cell r="P5">
            <v>29</v>
          </cell>
          <cell r="Q5">
            <v>12</v>
          </cell>
          <cell r="R5">
            <v>27</v>
          </cell>
          <cell r="S5">
            <v>1</v>
          </cell>
          <cell r="T5">
            <v>0</v>
          </cell>
          <cell r="U5">
            <v>2</v>
          </cell>
          <cell r="V5">
            <v>47</v>
          </cell>
          <cell r="W5">
            <v>40</v>
          </cell>
          <cell r="X5">
            <v>129</v>
          </cell>
        </row>
        <row r="6">
          <cell r="B6">
            <v>443</v>
          </cell>
          <cell r="C6">
            <v>109</v>
          </cell>
          <cell r="D6">
            <v>35</v>
          </cell>
          <cell r="E6">
            <v>73</v>
          </cell>
          <cell r="G6">
            <v>8</v>
          </cell>
          <cell r="H6">
            <v>33</v>
          </cell>
          <cell r="J6">
            <v>15</v>
          </cell>
          <cell r="K6">
            <v>22</v>
          </cell>
          <cell r="M6">
            <v>16</v>
          </cell>
          <cell r="N6">
            <v>56</v>
          </cell>
          <cell r="O6">
            <v>72</v>
          </cell>
          <cell r="P6">
            <v>23</v>
          </cell>
          <cell r="Q6">
            <v>12</v>
          </cell>
          <cell r="R6">
            <v>22</v>
          </cell>
          <cell r="S6">
            <v>0</v>
          </cell>
          <cell r="T6">
            <v>4</v>
          </cell>
          <cell r="U6">
            <v>0</v>
          </cell>
          <cell r="V6">
            <v>54</v>
          </cell>
          <cell r="W6">
            <v>36</v>
          </cell>
          <cell r="X6">
            <v>106</v>
          </cell>
        </row>
        <row r="7">
          <cell r="B7">
            <v>474</v>
          </cell>
          <cell r="C7">
            <v>158</v>
          </cell>
          <cell r="D7">
            <v>17</v>
          </cell>
          <cell r="E7">
            <v>29</v>
          </cell>
          <cell r="G7">
            <v>32</v>
          </cell>
          <cell r="H7">
            <v>89</v>
          </cell>
          <cell r="J7">
            <v>28</v>
          </cell>
          <cell r="K7">
            <v>35</v>
          </cell>
          <cell r="M7">
            <v>6</v>
          </cell>
          <cell r="N7">
            <v>31</v>
          </cell>
          <cell r="O7">
            <v>37</v>
          </cell>
          <cell r="P7">
            <v>17</v>
          </cell>
          <cell r="Q7">
            <v>11</v>
          </cell>
          <cell r="R7">
            <v>15</v>
          </cell>
          <cell r="S7">
            <v>0</v>
          </cell>
          <cell r="T7">
            <v>0</v>
          </cell>
          <cell r="U7">
            <v>1</v>
          </cell>
          <cell r="V7">
            <v>29</v>
          </cell>
          <cell r="W7">
            <v>27</v>
          </cell>
          <cell r="X7">
            <v>130</v>
          </cell>
        </row>
        <row r="8">
          <cell r="B8">
            <v>428</v>
          </cell>
          <cell r="C8">
            <v>160</v>
          </cell>
          <cell r="D8">
            <v>35</v>
          </cell>
          <cell r="E8">
            <v>68</v>
          </cell>
          <cell r="G8">
            <v>16</v>
          </cell>
          <cell r="H8">
            <v>50</v>
          </cell>
          <cell r="J8">
            <v>42</v>
          </cell>
          <cell r="K8">
            <v>51</v>
          </cell>
          <cell r="M8">
            <v>9</v>
          </cell>
          <cell r="N8">
            <v>73</v>
          </cell>
          <cell r="O8">
            <v>82</v>
          </cell>
          <cell r="P8">
            <v>38</v>
          </cell>
          <cell r="Q8">
            <v>18</v>
          </cell>
          <cell r="R8">
            <v>29</v>
          </cell>
          <cell r="S8">
            <v>2</v>
          </cell>
          <cell r="T8">
            <v>7</v>
          </cell>
          <cell r="U8">
            <v>4</v>
          </cell>
          <cell r="V8">
            <v>33</v>
          </cell>
          <cell r="W8">
            <v>60</v>
          </cell>
          <cell r="X8">
            <v>222</v>
          </cell>
        </row>
        <row r="9">
          <cell r="B9">
            <v>322</v>
          </cell>
          <cell r="C9">
            <v>103</v>
          </cell>
          <cell r="D9">
            <v>47</v>
          </cell>
          <cell r="E9">
            <v>98</v>
          </cell>
          <cell r="G9">
            <v>0</v>
          </cell>
          <cell r="H9">
            <v>1</v>
          </cell>
          <cell r="J9">
            <v>9</v>
          </cell>
          <cell r="K9">
            <v>10</v>
          </cell>
          <cell r="M9">
            <v>20</v>
          </cell>
          <cell r="N9">
            <v>37</v>
          </cell>
          <cell r="O9">
            <v>57</v>
          </cell>
          <cell r="P9">
            <v>6</v>
          </cell>
          <cell r="Q9">
            <v>7</v>
          </cell>
          <cell r="R9">
            <v>23</v>
          </cell>
          <cell r="S9">
            <v>2</v>
          </cell>
          <cell r="T9">
            <v>3</v>
          </cell>
          <cell r="U9">
            <v>7</v>
          </cell>
          <cell r="V9">
            <v>28</v>
          </cell>
          <cell r="W9">
            <v>17</v>
          </cell>
          <cell r="X9">
            <v>88</v>
          </cell>
        </row>
        <row r="10">
          <cell r="B10">
            <v>475</v>
          </cell>
          <cell r="C10">
            <v>252</v>
          </cell>
          <cell r="D10">
            <v>75</v>
          </cell>
          <cell r="E10">
            <v>137</v>
          </cell>
          <cell r="G10">
            <v>27</v>
          </cell>
          <cell r="H10">
            <v>77</v>
          </cell>
          <cell r="J10">
            <v>21</v>
          </cell>
          <cell r="K10">
            <v>40</v>
          </cell>
          <cell r="M10">
            <v>39</v>
          </cell>
          <cell r="N10">
            <v>60</v>
          </cell>
          <cell r="O10">
            <v>99</v>
          </cell>
          <cell r="P10">
            <v>20</v>
          </cell>
          <cell r="Q10">
            <v>15</v>
          </cell>
          <cell r="R10">
            <v>26</v>
          </cell>
          <cell r="S10">
            <v>1</v>
          </cell>
          <cell r="T10">
            <v>8</v>
          </cell>
          <cell r="U10">
            <v>6</v>
          </cell>
          <cell r="V10">
            <v>51</v>
          </cell>
          <cell r="W10">
            <v>41</v>
          </cell>
          <cell r="X10">
            <v>220</v>
          </cell>
        </row>
        <row r="11">
          <cell r="B11">
            <v>412</v>
          </cell>
          <cell r="C11">
            <v>157</v>
          </cell>
          <cell r="D11">
            <v>33</v>
          </cell>
          <cell r="E11">
            <v>69</v>
          </cell>
          <cell r="G11">
            <v>25</v>
          </cell>
          <cell r="H11">
            <v>79</v>
          </cell>
          <cell r="J11">
            <v>16</v>
          </cell>
          <cell r="K11">
            <v>21</v>
          </cell>
          <cell r="M11">
            <v>11</v>
          </cell>
          <cell r="N11">
            <v>35</v>
          </cell>
          <cell r="O11">
            <v>46</v>
          </cell>
          <cell r="P11">
            <v>10</v>
          </cell>
          <cell r="Q11">
            <v>5</v>
          </cell>
          <cell r="R11">
            <v>12</v>
          </cell>
          <cell r="S11">
            <v>2</v>
          </cell>
          <cell r="T11">
            <v>2</v>
          </cell>
          <cell r="U11">
            <v>1</v>
          </cell>
          <cell r="V11">
            <v>31</v>
          </cell>
          <cell r="W11">
            <v>25</v>
          </cell>
          <cell r="X11">
            <v>107</v>
          </cell>
        </row>
        <row r="12">
          <cell r="B12">
            <v>435</v>
          </cell>
          <cell r="C12">
            <v>225</v>
          </cell>
          <cell r="D12">
            <v>104</v>
          </cell>
          <cell r="E12">
            <v>166</v>
          </cell>
          <cell r="G12">
            <v>2</v>
          </cell>
          <cell r="H12">
            <v>5</v>
          </cell>
          <cell r="J12">
            <v>13</v>
          </cell>
          <cell r="K12">
            <v>18</v>
          </cell>
          <cell r="M12">
            <v>35</v>
          </cell>
          <cell r="N12">
            <v>67</v>
          </cell>
          <cell r="O12">
            <v>102</v>
          </cell>
          <cell r="P12">
            <v>12</v>
          </cell>
          <cell r="Q12">
            <v>9</v>
          </cell>
          <cell r="R12">
            <v>28</v>
          </cell>
          <cell r="S12">
            <v>13</v>
          </cell>
          <cell r="T12">
            <v>2</v>
          </cell>
          <cell r="U12">
            <v>11</v>
          </cell>
          <cell r="V12">
            <v>57</v>
          </cell>
          <cell r="W12">
            <v>25</v>
          </cell>
          <cell r="X12">
            <v>230</v>
          </cell>
        </row>
        <row r="13">
          <cell r="B13"/>
          <cell r="C13"/>
          <cell r="D13"/>
          <cell r="E13"/>
          <cell r="G13"/>
          <cell r="H13"/>
          <cell r="J13"/>
          <cell r="K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</row>
      </sheetData>
      <sheetData sheetId="3">
        <row r="2">
          <cell r="B2">
            <v>27.80952380952381</v>
          </cell>
          <cell r="C2">
            <v>14.476190476190476</v>
          </cell>
          <cell r="D2">
            <v>4.7142857142857144</v>
          </cell>
          <cell r="E2">
            <v>9.3333333333333339</v>
          </cell>
          <cell r="G2">
            <v>0.80952380952380953</v>
          </cell>
          <cell r="H2">
            <v>2.4761904761904763</v>
          </cell>
          <cell r="J2">
            <v>2.6190476190476191</v>
          </cell>
          <cell r="K2">
            <v>3.5714285714285716</v>
          </cell>
          <cell r="M2">
            <v>0.7142857142857143</v>
          </cell>
          <cell r="N2">
            <v>2.9523809523809526</v>
          </cell>
          <cell r="O2">
            <v>3.6666666666666665</v>
          </cell>
          <cell r="P2">
            <v>4.2857142857142856</v>
          </cell>
          <cell r="Q2">
            <v>1</v>
          </cell>
          <cell r="R2">
            <v>1.5714285714285714</v>
          </cell>
          <cell r="S2">
            <v>0</v>
          </cell>
          <cell r="T2">
            <v>0.33333333333333331</v>
          </cell>
          <cell r="U2">
            <v>0</v>
          </cell>
          <cell r="V2">
            <v>2.5238095238095237</v>
          </cell>
          <cell r="W2">
            <v>4.1904761904761907</v>
          </cell>
          <cell r="X2">
            <v>16.285714285714285</v>
          </cell>
          <cell r="Y2">
            <v>-1.0476190476190477</v>
          </cell>
        </row>
        <row r="3">
          <cell r="B3">
            <v>3.5</v>
          </cell>
          <cell r="C3">
            <v>0.125</v>
          </cell>
          <cell r="D3">
            <v>0</v>
          </cell>
          <cell r="E3">
            <v>0.25</v>
          </cell>
          <cell r="G3">
            <v>0</v>
          </cell>
          <cell r="H3">
            <v>0</v>
          </cell>
          <cell r="J3">
            <v>0.125</v>
          </cell>
          <cell r="K3">
            <v>0.25</v>
          </cell>
          <cell r="M3">
            <v>0.25</v>
          </cell>
          <cell r="N3">
            <v>0.375</v>
          </cell>
          <cell r="O3">
            <v>0.625</v>
          </cell>
          <cell r="P3">
            <v>0</v>
          </cell>
          <cell r="Q3">
            <v>0.125</v>
          </cell>
          <cell r="R3">
            <v>0.375</v>
          </cell>
          <cell r="S3">
            <v>0</v>
          </cell>
          <cell r="T3">
            <v>0.125</v>
          </cell>
          <cell r="U3">
            <v>0</v>
          </cell>
          <cell r="V3">
            <v>0.5</v>
          </cell>
          <cell r="W3">
            <v>0.375</v>
          </cell>
          <cell r="X3">
            <v>0</v>
          </cell>
          <cell r="Y3">
            <v>-4.375</v>
          </cell>
        </row>
        <row r="4">
          <cell r="B4">
            <v>7.5882352941176467</v>
          </cell>
          <cell r="C4">
            <v>0.47058823529411764</v>
          </cell>
          <cell r="D4">
            <v>0.23529411764705882</v>
          </cell>
          <cell r="E4">
            <v>0.6470588235294118</v>
          </cell>
          <cell r="G4">
            <v>0</v>
          </cell>
          <cell r="H4">
            <v>0.29411764705882354</v>
          </cell>
          <cell r="J4">
            <v>0</v>
          </cell>
          <cell r="K4">
            <v>0.23529411764705882</v>
          </cell>
          <cell r="M4">
            <v>0.41176470588235292</v>
          </cell>
          <cell r="N4">
            <v>0.52941176470588236</v>
          </cell>
          <cell r="O4">
            <v>0.94117647058823528</v>
          </cell>
          <cell r="P4">
            <v>0.17647058823529413</v>
          </cell>
          <cell r="Q4">
            <v>0.23529411764705882</v>
          </cell>
          <cell r="R4">
            <v>0.47058823529411764</v>
          </cell>
          <cell r="S4">
            <v>0</v>
          </cell>
          <cell r="T4">
            <v>5.8823529411764705E-2</v>
          </cell>
          <cell r="U4">
            <v>0</v>
          </cell>
          <cell r="V4">
            <v>1.2941176470588236</v>
          </cell>
          <cell r="W4">
            <v>0.58823529411764708</v>
          </cell>
          <cell r="X4">
            <v>-0.29411764705882354</v>
          </cell>
          <cell r="Y4">
            <v>-0.82352941176470584</v>
          </cell>
        </row>
        <row r="5">
          <cell r="B5">
            <v>22.095238095238095</v>
          </cell>
          <cell r="C5">
            <v>6.4761904761904763</v>
          </cell>
          <cell r="D5">
            <v>1.3333333333333333</v>
          </cell>
          <cell r="E5">
            <v>2.7142857142857144</v>
          </cell>
          <cell r="G5">
            <v>1.0476190476190477</v>
          </cell>
          <cell r="H5">
            <v>2.5714285714285716</v>
          </cell>
          <cell r="J5">
            <v>0.66666666666666663</v>
          </cell>
          <cell r="K5">
            <v>0.90476190476190477</v>
          </cell>
          <cell r="M5">
            <v>0.61904761904761907</v>
          </cell>
          <cell r="N5">
            <v>1.8095238095238095</v>
          </cell>
          <cell r="O5">
            <v>2.4285714285714284</v>
          </cell>
          <cell r="P5">
            <v>1.3809523809523809</v>
          </cell>
          <cell r="Q5">
            <v>0.5714285714285714</v>
          </cell>
          <cell r="R5">
            <v>1.2857142857142858</v>
          </cell>
          <cell r="S5">
            <v>4.7619047619047616E-2</v>
          </cell>
          <cell r="T5">
            <v>0</v>
          </cell>
          <cell r="U5">
            <v>9.5238095238095233E-2</v>
          </cell>
          <cell r="V5">
            <v>2.2380952380952381</v>
          </cell>
          <cell r="W5">
            <v>1.9047619047619047</v>
          </cell>
          <cell r="X5">
            <v>6.1428571428571432</v>
          </cell>
          <cell r="Y5">
            <v>0</v>
          </cell>
        </row>
        <row r="6">
          <cell r="B6">
            <v>21.095238095238095</v>
          </cell>
          <cell r="C6">
            <v>5.1904761904761907</v>
          </cell>
          <cell r="D6">
            <v>1.6666666666666667</v>
          </cell>
          <cell r="E6">
            <v>3.4761904761904763</v>
          </cell>
          <cell r="G6">
            <v>0.38095238095238093</v>
          </cell>
          <cell r="H6">
            <v>1.5714285714285714</v>
          </cell>
          <cell r="J6">
            <v>0.7142857142857143</v>
          </cell>
          <cell r="K6">
            <v>1.0476190476190477</v>
          </cell>
          <cell r="M6">
            <v>0.76190476190476186</v>
          </cell>
          <cell r="N6">
            <v>2.6666666666666665</v>
          </cell>
          <cell r="O6">
            <v>3.4285714285714284</v>
          </cell>
          <cell r="P6">
            <v>1.0952380952380953</v>
          </cell>
          <cell r="Q6">
            <v>0.5714285714285714</v>
          </cell>
          <cell r="R6">
            <v>1.0476190476190477</v>
          </cell>
          <cell r="S6">
            <v>0</v>
          </cell>
          <cell r="T6">
            <v>0.19047619047619047</v>
          </cell>
          <cell r="U6">
            <v>0</v>
          </cell>
          <cell r="V6">
            <v>2.5714285714285716</v>
          </cell>
          <cell r="W6">
            <v>1.7142857142857142</v>
          </cell>
          <cell r="X6">
            <v>5.0476190476190474</v>
          </cell>
          <cell r="Y6">
            <v>-3.0952380952380953</v>
          </cell>
        </row>
        <row r="7">
          <cell r="B7">
            <v>22.571428571428573</v>
          </cell>
          <cell r="C7">
            <v>7.5238095238095237</v>
          </cell>
          <cell r="D7">
            <v>0.80952380952380953</v>
          </cell>
          <cell r="E7">
            <v>1.3809523809523809</v>
          </cell>
          <cell r="G7">
            <v>1.5238095238095237</v>
          </cell>
          <cell r="H7">
            <v>4.2380952380952381</v>
          </cell>
          <cell r="J7">
            <v>1.3333333333333333</v>
          </cell>
          <cell r="K7">
            <v>1.6666666666666667</v>
          </cell>
          <cell r="M7">
            <v>0.2857142857142857</v>
          </cell>
          <cell r="N7">
            <v>1.4761904761904763</v>
          </cell>
          <cell r="O7">
            <v>1.7619047619047619</v>
          </cell>
          <cell r="P7">
            <v>0.80952380952380953</v>
          </cell>
          <cell r="Q7">
            <v>0.52380952380952384</v>
          </cell>
          <cell r="R7">
            <v>0.7142857142857143</v>
          </cell>
          <cell r="S7">
            <v>0</v>
          </cell>
          <cell r="T7">
            <v>0</v>
          </cell>
          <cell r="U7">
            <v>4.7619047619047616E-2</v>
          </cell>
          <cell r="V7">
            <v>1.3809523809523809</v>
          </cell>
          <cell r="W7">
            <v>1.2857142857142858</v>
          </cell>
          <cell r="X7">
            <v>6.1904761904761907</v>
          </cell>
          <cell r="Y7">
            <v>-2.3333333333333335</v>
          </cell>
        </row>
        <row r="8">
          <cell r="B8">
            <v>21.4</v>
          </cell>
          <cell r="C8">
            <v>8</v>
          </cell>
          <cell r="D8">
            <v>1.75</v>
          </cell>
          <cell r="E8">
            <v>3.4</v>
          </cell>
          <cell r="G8">
            <v>0.8</v>
          </cell>
          <cell r="H8">
            <v>2.5</v>
          </cell>
          <cell r="J8">
            <v>2.1</v>
          </cell>
          <cell r="K8">
            <v>2.5499999999999998</v>
          </cell>
          <cell r="M8">
            <v>0.45</v>
          </cell>
          <cell r="N8">
            <v>3.65</v>
          </cell>
          <cell r="O8">
            <v>4.0999999999999996</v>
          </cell>
          <cell r="P8">
            <v>1.9</v>
          </cell>
          <cell r="Q8">
            <v>0.9</v>
          </cell>
          <cell r="R8">
            <v>1.45</v>
          </cell>
          <cell r="S8">
            <v>0.1</v>
          </cell>
          <cell r="T8">
            <v>0.35</v>
          </cell>
          <cell r="U8">
            <v>0.2</v>
          </cell>
          <cell r="V8">
            <v>1.65</v>
          </cell>
          <cell r="W8">
            <v>3</v>
          </cell>
          <cell r="X8">
            <v>11.1</v>
          </cell>
          <cell r="Y8">
            <v>-1.6</v>
          </cell>
        </row>
        <row r="9">
          <cell r="B9">
            <v>15.333333333333334</v>
          </cell>
          <cell r="C9">
            <v>4.9047619047619051</v>
          </cell>
          <cell r="D9">
            <v>2.2380952380952381</v>
          </cell>
          <cell r="E9">
            <v>4.666666666666667</v>
          </cell>
          <cell r="G9">
            <v>0</v>
          </cell>
          <cell r="H9">
            <v>4.7619047619047616E-2</v>
          </cell>
          <cell r="J9">
            <v>0.42857142857142855</v>
          </cell>
          <cell r="K9">
            <v>0.47619047619047616</v>
          </cell>
          <cell r="M9">
            <v>0.95238095238095233</v>
          </cell>
          <cell r="N9">
            <v>1.7619047619047619</v>
          </cell>
          <cell r="O9">
            <v>2.7142857142857144</v>
          </cell>
          <cell r="P9">
            <v>0.2857142857142857</v>
          </cell>
          <cell r="Q9">
            <v>0.33333333333333331</v>
          </cell>
          <cell r="R9">
            <v>1.0952380952380953</v>
          </cell>
          <cell r="S9">
            <v>9.5238095238095233E-2</v>
          </cell>
          <cell r="T9">
            <v>0.14285714285714285</v>
          </cell>
          <cell r="U9">
            <v>0.33333333333333331</v>
          </cell>
          <cell r="V9">
            <v>1.3333333333333333</v>
          </cell>
          <cell r="W9">
            <v>0.80952380952380953</v>
          </cell>
          <cell r="X9">
            <v>4.1904761904761907</v>
          </cell>
          <cell r="Y9">
            <v>-4.5238095238095237</v>
          </cell>
        </row>
        <row r="10">
          <cell r="B10">
            <v>22.61904761904762</v>
          </cell>
          <cell r="C10">
            <v>12</v>
          </cell>
          <cell r="D10">
            <v>3.5714285714285716</v>
          </cell>
          <cell r="E10">
            <v>6.5238095238095237</v>
          </cell>
          <cell r="G10">
            <v>1.2857142857142858</v>
          </cell>
          <cell r="H10">
            <v>3.6666666666666665</v>
          </cell>
          <cell r="J10">
            <v>1</v>
          </cell>
          <cell r="K10">
            <v>1.9047619047619047</v>
          </cell>
          <cell r="M10">
            <v>1.8571428571428572</v>
          </cell>
          <cell r="N10">
            <v>2.8571428571428572</v>
          </cell>
          <cell r="O10">
            <v>4.7142857142857144</v>
          </cell>
          <cell r="P10">
            <v>0.95238095238095233</v>
          </cell>
          <cell r="Q10">
            <v>0.7142857142857143</v>
          </cell>
          <cell r="R10">
            <v>1.2380952380952381</v>
          </cell>
          <cell r="S10">
            <v>4.7619047619047616E-2</v>
          </cell>
          <cell r="T10">
            <v>0.38095238095238093</v>
          </cell>
          <cell r="U10">
            <v>0.2857142857142857</v>
          </cell>
          <cell r="V10">
            <v>2.4285714285714284</v>
          </cell>
          <cell r="W10">
            <v>1.9523809523809523</v>
          </cell>
          <cell r="X10">
            <v>10.476190476190476</v>
          </cell>
          <cell r="Y10">
            <v>0</v>
          </cell>
        </row>
        <row r="11">
          <cell r="B11">
            <v>19.61904761904762</v>
          </cell>
          <cell r="C11">
            <v>7.4761904761904763</v>
          </cell>
          <cell r="D11">
            <v>1.5714285714285714</v>
          </cell>
          <cell r="E11">
            <v>3.2857142857142856</v>
          </cell>
          <cell r="G11">
            <v>1.1904761904761905</v>
          </cell>
          <cell r="H11">
            <v>3.7619047619047619</v>
          </cell>
          <cell r="J11">
            <v>0.76190476190476186</v>
          </cell>
          <cell r="K11">
            <v>1</v>
          </cell>
          <cell r="M11">
            <v>0.52380952380952384</v>
          </cell>
          <cell r="N11">
            <v>1.6666666666666667</v>
          </cell>
          <cell r="O11">
            <v>2.1904761904761907</v>
          </cell>
          <cell r="P11">
            <v>0.47619047619047616</v>
          </cell>
          <cell r="Q11">
            <v>0.23809523809523808</v>
          </cell>
          <cell r="R11">
            <v>0.5714285714285714</v>
          </cell>
          <cell r="S11">
            <v>9.5238095238095233E-2</v>
          </cell>
          <cell r="T11">
            <v>9.5238095238095233E-2</v>
          </cell>
          <cell r="U11">
            <v>4.7619047619047616E-2</v>
          </cell>
          <cell r="V11">
            <v>1.4761904761904763</v>
          </cell>
          <cell r="W11">
            <v>1.1904761904761905</v>
          </cell>
          <cell r="X11">
            <v>5.0952380952380949</v>
          </cell>
          <cell r="Y11">
            <v>-1.3333333333333333</v>
          </cell>
        </row>
        <row r="12">
          <cell r="B12">
            <v>20.714285714285715</v>
          </cell>
          <cell r="C12">
            <v>10.714285714285714</v>
          </cell>
          <cell r="D12">
            <v>4.9523809523809526</v>
          </cell>
          <cell r="E12">
            <v>7.9047619047619051</v>
          </cell>
          <cell r="G12">
            <v>9.5238095238095233E-2</v>
          </cell>
          <cell r="H12">
            <v>0.23809523809523808</v>
          </cell>
          <cell r="J12">
            <v>0.61904761904761907</v>
          </cell>
          <cell r="K12">
            <v>0.8571428571428571</v>
          </cell>
          <cell r="M12">
            <v>1.6666666666666667</v>
          </cell>
          <cell r="N12">
            <v>3.1904761904761907</v>
          </cell>
          <cell r="O12">
            <v>4.8571428571428568</v>
          </cell>
          <cell r="P12">
            <v>0.5714285714285714</v>
          </cell>
          <cell r="Q12">
            <v>0.42857142857142855</v>
          </cell>
          <cell r="R12">
            <v>1.3333333333333333</v>
          </cell>
          <cell r="S12">
            <v>0.61904761904761907</v>
          </cell>
          <cell r="T12">
            <v>9.5238095238095233E-2</v>
          </cell>
          <cell r="U12">
            <v>0.52380952380952384</v>
          </cell>
          <cell r="V12">
            <v>2.7142857142857144</v>
          </cell>
          <cell r="W12">
            <v>1.1904761904761905</v>
          </cell>
          <cell r="X12">
            <v>10.952380952380953</v>
          </cell>
          <cell r="Y12">
            <v>1.6666666666666667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</sheetData>
      <sheetData sheetId="4"/>
      <sheetData sheetId="5">
        <row r="16">
          <cell r="D16">
            <v>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D16">
            <v>75</v>
          </cell>
        </row>
      </sheetData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CORUÑA"/>
      <sheetName val="1.MELILLA"/>
      <sheetName val="2.Granada"/>
      <sheetName val="3.ESTUDIANTES"/>
      <sheetName val="4.Coruña"/>
      <sheetName val="5.ALICANTE"/>
      <sheetName val="6.Guipuzkoa"/>
      <sheetName val="7.JUARISTI"/>
      <sheetName val="8.Huesca"/>
      <sheetName val="9.PRAT"/>
      <sheetName val="10.Palencia"/>
      <sheetName val="11.CASTELLON"/>
      <sheetName val="12.Girona"/>
      <sheetName val="13.ALMANSA"/>
      <sheetName val="14.Oviedo"/>
      <sheetName val="15.CACERES"/>
      <sheetName val="17.Valladolid"/>
      <sheetName val="18.Melilla"/>
      <sheetName val="19.GRANADA"/>
      <sheetName val="18.Palma"/>
      <sheetName val="MELILLA"/>
      <sheetName val="Granada"/>
      <sheetName val="ESTUDIANTES"/>
      <sheetName val="Coruña"/>
      <sheetName val="ALICANTE"/>
      <sheetName val="Guipuzkoa"/>
      <sheetName val="JUARISTI"/>
      <sheetName val="Huesca"/>
      <sheetName val="PRAT"/>
      <sheetName val="Palencia"/>
      <sheetName val="CASTELLON"/>
      <sheetName val="Girona"/>
      <sheetName val="ALMANSA"/>
    </sheetNames>
    <sheetDataSet>
      <sheetData sheetId="0"/>
      <sheetData sheetId="1"/>
      <sheetData sheetId="2">
        <row r="2">
          <cell r="B2">
            <v>239</v>
          </cell>
          <cell r="C2">
            <v>57</v>
          </cell>
          <cell r="D2">
            <v>10</v>
          </cell>
          <cell r="E2">
            <v>23</v>
          </cell>
          <cell r="G2">
            <v>8</v>
          </cell>
          <cell r="H2">
            <v>47</v>
          </cell>
          <cell r="J2">
            <v>13</v>
          </cell>
          <cell r="K2">
            <v>15</v>
          </cell>
          <cell r="M2">
            <v>3</v>
          </cell>
          <cell r="N2">
            <v>6</v>
          </cell>
          <cell r="O2">
            <v>9</v>
          </cell>
          <cell r="P2">
            <v>18</v>
          </cell>
          <cell r="Q2">
            <v>15</v>
          </cell>
          <cell r="R2">
            <v>19</v>
          </cell>
          <cell r="S2">
            <v>2</v>
          </cell>
          <cell r="T2">
            <v>3</v>
          </cell>
          <cell r="U2">
            <v>0</v>
          </cell>
          <cell r="V2">
            <v>31</v>
          </cell>
          <cell r="W2">
            <v>23</v>
          </cell>
          <cell r="X2">
            <v>17</v>
          </cell>
        </row>
        <row r="3">
          <cell r="B3">
            <v>433</v>
          </cell>
          <cell r="C3">
            <v>275</v>
          </cell>
          <cell r="D3">
            <v>58</v>
          </cell>
          <cell r="E3">
            <v>120</v>
          </cell>
          <cell r="G3">
            <v>40</v>
          </cell>
          <cell r="H3">
            <v>90</v>
          </cell>
          <cell r="J3">
            <v>39</v>
          </cell>
          <cell r="K3">
            <v>48</v>
          </cell>
          <cell r="M3">
            <v>14</v>
          </cell>
          <cell r="N3">
            <v>35</v>
          </cell>
          <cell r="O3">
            <v>49</v>
          </cell>
          <cell r="P3">
            <v>26</v>
          </cell>
          <cell r="Q3">
            <v>19</v>
          </cell>
          <cell r="R3">
            <v>40</v>
          </cell>
          <cell r="S3">
            <v>2</v>
          </cell>
          <cell r="T3">
            <v>6</v>
          </cell>
          <cell r="U3">
            <v>1</v>
          </cell>
          <cell r="V3">
            <v>46</v>
          </cell>
          <cell r="W3">
            <v>54</v>
          </cell>
          <cell r="X3">
            <v>218</v>
          </cell>
        </row>
        <row r="4">
          <cell r="B4">
            <v>587</v>
          </cell>
          <cell r="C4">
            <v>180</v>
          </cell>
          <cell r="D4">
            <v>47</v>
          </cell>
          <cell r="E4">
            <v>91</v>
          </cell>
          <cell r="G4">
            <v>17</v>
          </cell>
          <cell r="H4">
            <v>63</v>
          </cell>
          <cell r="J4">
            <v>35</v>
          </cell>
          <cell r="K4">
            <v>51</v>
          </cell>
          <cell r="M4">
            <v>2</v>
          </cell>
          <cell r="N4">
            <v>38</v>
          </cell>
          <cell r="O4">
            <v>40</v>
          </cell>
          <cell r="P4">
            <v>94</v>
          </cell>
          <cell r="Q4">
            <v>29</v>
          </cell>
          <cell r="R4">
            <v>43</v>
          </cell>
          <cell r="S4">
            <v>0</v>
          </cell>
          <cell r="T4">
            <v>3</v>
          </cell>
          <cell r="U4">
            <v>0</v>
          </cell>
          <cell r="V4">
            <v>30</v>
          </cell>
          <cell r="W4">
            <v>56</v>
          </cell>
          <cell r="X4">
            <v>220</v>
          </cell>
        </row>
        <row r="5">
          <cell r="B5">
            <v>311</v>
          </cell>
          <cell r="C5">
            <v>156</v>
          </cell>
          <cell r="D5">
            <v>47</v>
          </cell>
          <cell r="E5">
            <v>97</v>
          </cell>
          <cell r="G5">
            <v>13</v>
          </cell>
          <cell r="H5">
            <v>45</v>
          </cell>
          <cell r="J5">
            <v>23</v>
          </cell>
          <cell r="K5">
            <v>36</v>
          </cell>
          <cell r="M5">
            <v>10</v>
          </cell>
          <cell r="N5">
            <v>49</v>
          </cell>
          <cell r="O5">
            <v>59</v>
          </cell>
          <cell r="P5">
            <v>21</v>
          </cell>
          <cell r="Q5">
            <v>11</v>
          </cell>
          <cell r="R5">
            <v>23</v>
          </cell>
          <cell r="S5">
            <v>3</v>
          </cell>
          <cell r="T5">
            <v>4</v>
          </cell>
          <cell r="U5">
            <v>3</v>
          </cell>
          <cell r="V5">
            <v>27</v>
          </cell>
          <cell r="W5">
            <v>44</v>
          </cell>
          <cell r="X5">
            <v>149</v>
          </cell>
        </row>
        <row r="6">
          <cell r="B6">
            <v>366</v>
          </cell>
          <cell r="C6">
            <v>121</v>
          </cell>
          <cell r="D6">
            <v>39</v>
          </cell>
          <cell r="E6">
            <v>83</v>
          </cell>
          <cell r="G6">
            <v>6</v>
          </cell>
          <cell r="H6">
            <v>35</v>
          </cell>
          <cell r="J6">
            <v>25</v>
          </cell>
          <cell r="K6">
            <v>40</v>
          </cell>
          <cell r="M6">
            <v>23</v>
          </cell>
          <cell r="N6">
            <v>50</v>
          </cell>
          <cell r="O6">
            <v>73</v>
          </cell>
          <cell r="P6">
            <v>8</v>
          </cell>
          <cell r="Q6">
            <v>16</v>
          </cell>
          <cell r="R6">
            <v>21</v>
          </cell>
          <cell r="S6">
            <v>6</v>
          </cell>
          <cell r="T6">
            <v>2</v>
          </cell>
          <cell r="U6">
            <v>18</v>
          </cell>
          <cell r="V6">
            <v>34</v>
          </cell>
          <cell r="W6">
            <v>29</v>
          </cell>
          <cell r="X6">
            <v>110</v>
          </cell>
        </row>
        <row r="7">
          <cell r="B7">
            <v>255</v>
          </cell>
          <cell r="C7">
            <v>40</v>
          </cell>
          <cell r="D7">
            <v>8</v>
          </cell>
          <cell r="E7">
            <v>24</v>
          </cell>
          <cell r="G7">
            <v>7</v>
          </cell>
          <cell r="H7">
            <v>22</v>
          </cell>
          <cell r="J7">
            <v>3</v>
          </cell>
          <cell r="K7">
            <v>5</v>
          </cell>
          <cell r="M7">
            <v>9</v>
          </cell>
          <cell r="N7">
            <v>18</v>
          </cell>
          <cell r="O7">
            <v>27</v>
          </cell>
          <cell r="P7">
            <v>12</v>
          </cell>
          <cell r="Q7">
            <v>7</v>
          </cell>
          <cell r="R7">
            <v>8</v>
          </cell>
          <cell r="S7">
            <v>2</v>
          </cell>
          <cell r="T7">
            <v>1</v>
          </cell>
          <cell r="U7">
            <v>1</v>
          </cell>
          <cell r="V7">
            <v>14</v>
          </cell>
          <cell r="W7">
            <v>13</v>
          </cell>
          <cell r="X7">
            <v>46</v>
          </cell>
        </row>
        <row r="8">
          <cell r="B8">
            <v>158</v>
          </cell>
          <cell r="C8">
            <v>56</v>
          </cell>
          <cell r="D8">
            <v>23</v>
          </cell>
          <cell r="E8">
            <v>42</v>
          </cell>
          <cell r="G8">
            <v>0</v>
          </cell>
          <cell r="H8">
            <v>0</v>
          </cell>
          <cell r="J8">
            <v>10</v>
          </cell>
          <cell r="K8">
            <v>18</v>
          </cell>
          <cell r="M8">
            <v>20</v>
          </cell>
          <cell r="N8">
            <v>27</v>
          </cell>
          <cell r="O8">
            <v>47</v>
          </cell>
          <cell r="P8">
            <v>4</v>
          </cell>
          <cell r="Q8">
            <v>2</v>
          </cell>
          <cell r="R8">
            <v>17</v>
          </cell>
          <cell r="S8">
            <v>16</v>
          </cell>
          <cell r="T8">
            <v>3</v>
          </cell>
          <cell r="U8">
            <v>8</v>
          </cell>
          <cell r="V8">
            <v>24</v>
          </cell>
          <cell r="W8">
            <v>23</v>
          </cell>
          <cell r="X8">
            <v>80</v>
          </cell>
        </row>
        <row r="9">
          <cell r="B9">
            <v>101</v>
          </cell>
          <cell r="C9">
            <v>26</v>
          </cell>
          <cell r="D9">
            <v>4</v>
          </cell>
          <cell r="E9">
            <v>15</v>
          </cell>
          <cell r="G9">
            <v>5</v>
          </cell>
          <cell r="H9">
            <v>12</v>
          </cell>
          <cell r="J9">
            <v>3</v>
          </cell>
          <cell r="K9">
            <v>6</v>
          </cell>
          <cell r="M9">
            <v>3</v>
          </cell>
          <cell r="N9">
            <v>8</v>
          </cell>
          <cell r="O9">
            <v>11</v>
          </cell>
          <cell r="P9">
            <v>5</v>
          </cell>
          <cell r="Q9">
            <v>0</v>
          </cell>
          <cell r="R9">
            <v>4</v>
          </cell>
          <cell r="S9">
            <v>0</v>
          </cell>
          <cell r="T9">
            <v>0</v>
          </cell>
          <cell r="U9">
            <v>0</v>
          </cell>
          <cell r="V9">
            <v>3</v>
          </cell>
          <cell r="W9">
            <v>8</v>
          </cell>
          <cell r="X9">
            <v>22</v>
          </cell>
        </row>
        <row r="10">
          <cell r="B10">
            <v>259</v>
          </cell>
          <cell r="C10">
            <v>97</v>
          </cell>
          <cell r="D10">
            <v>28</v>
          </cell>
          <cell r="E10">
            <v>55</v>
          </cell>
          <cell r="G10">
            <v>11</v>
          </cell>
          <cell r="H10">
            <v>29</v>
          </cell>
          <cell r="J10">
            <v>8</v>
          </cell>
          <cell r="K10">
            <v>11</v>
          </cell>
          <cell r="M10">
            <v>20</v>
          </cell>
          <cell r="N10">
            <v>22</v>
          </cell>
          <cell r="O10">
            <v>42</v>
          </cell>
          <cell r="P10">
            <v>4</v>
          </cell>
          <cell r="Q10">
            <v>4</v>
          </cell>
          <cell r="R10">
            <v>10</v>
          </cell>
          <cell r="S10">
            <v>2</v>
          </cell>
          <cell r="T10">
            <v>0</v>
          </cell>
          <cell r="U10">
            <v>3</v>
          </cell>
          <cell r="V10">
            <v>12</v>
          </cell>
          <cell r="W10">
            <v>15</v>
          </cell>
          <cell r="X10">
            <v>94</v>
          </cell>
        </row>
        <row r="11">
          <cell r="B11">
            <v>334</v>
          </cell>
          <cell r="C11">
            <v>88</v>
          </cell>
          <cell r="D11">
            <v>40</v>
          </cell>
          <cell r="E11">
            <v>95</v>
          </cell>
          <cell r="G11">
            <v>0</v>
          </cell>
          <cell r="H11">
            <v>2</v>
          </cell>
          <cell r="J11">
            <v>8</v>
          </cell>
          <cell r="K11">
            <v>16</v>
          </cell>
          <cell r="M11">
            <v>21</v>
          </cell>
          <cell r="N11">
            <v>58</v>
          </cell>
          <cell r="O11">
            <v>79</v>
          </cell>
          <cell r="P11">
            <v>6</v>
          </cell>
          <cell r="Q11">
            <v>7</v>
          </cell>
          <cell r="R11">
            <v>23</v>
          </cell>
          <cell r="S11">
            <v>8</v>
          </cell>
          <cell r="T11">
            <v>3</v>
          </cell>
          <cell r="U11">
            <v>1</v>
          </cell>
          <cell r="V11">
            <v>62</v>
          </cell>
          <cell r="W11">
            <v>21</v>
          </cell>
          <cell r="X11">
            <v>59</v>
          </cell>
        </row>
        <row r="12">
          <cell r="B12">
            <v>98</v>
          </cell>
          <cell r="C12">
            <v>21</v>
          </cell>
          <cell r="D12">
            <v>10</v>
          </cell>
          <cell r="E12">
            <v>16</v>
          </cell>
          <cell r="G12">
            <v>0</v>
          </cell>
          <cell r="H12">
            <v>0</v>
          </cell>
          <cell r="J12">
            <v>1</v>
          </cell>
          <cell r="K12">
            <v>5</v>
          </cell>
          <cell r="M12">
            <v>12</v>
          </cell>
          <cell r="N12">
            <v>14</v>
          </cell>
          <cell r="O12">
            <v>26</v>
          </cell>
          <cell r="P12">
            <v>2</v>
          </cell>
          <cell r="Q12">
            <v>3</v>
          </cell>
          <cell r="R12">
            <v>6</v>
          </cell>
          <cell r="S12">
            <v>3</v>
          </cell>
          <cell r="T12">
            <v>1</v>
          </cell>
          <cell r="U12">
            <v>3</v>
          </cell>
          <cell r="V12">
            <v>11</v>
          </cell>
          <cell r="W12">
            <v>6</v>
          </cell>
          <cell r="X12">
            <v>34</v>
          </cell>
        </row>
        <row r="13">
          <cell r="B13">
            <v>301</v>
          </cell>
          <cell r="C13">
            <v>67</v>
          </cell>
          <cell r="D13">
            <v>28</v>
          </cell>
          <cell r="E13">
            <v>67</v>
          </cell>
          <cell r="G13">
            <v>0</v>
          </cell>
          <cell r="H13">
            <v>0</v>
          </cell>
          <cell r="J13">
            <v>11</v>
          </cell>
          <cell r="K13">
            <v>15</v>
          </cell>
          <cell r="M13">
            <v>16</v>
          </cell>
          <cell r="N13">
            <v>38</v>
          </cell>
          <cell r="O13">
            <v>54</v>
          </cell>
          <cell r="P13">
            <v>14</v>
          </cell>
          <cell r="Q13">
            <v>13</v>
          </cell>
          <cell r="R13">
            <v>19</v>
          </cell>
          <cell r="S13">
            <v>2</v>
          </cell>
          <cell r="T13">
            <v>3</v>
          </cell>
          <cell r="U13">
            <v>0</v>
          </cell>
          <cell r="V13">
            <v>37</v>
          </cell>
          <cell r="W13">
            <v>15</v>
          </cell>
          <cell r="X13">
            <v>66</v>
          </cell>
        </row>
        <row r="14">
          <cell r="B14">
            <v>240</v>
          </cell>
          <cell r="C14">
            <v>104</v>
          </cell>
          <cell r="D14">
            <v>31</v>
          </cell>
          <cell r="E14">
            <v>51</v>
          </cell>
          <cell r="G14">
            <v>4</v>
          </cell>
          <cell r="H14">
            <v>27</v>
          </cell>
          <cell r="J14">
            <v>30</v>
          </cell>
          <cell r="K14">
            <v>43</v>
          </cell>
          <cell r="M14">
            <v>8</v>
          </cell>
          <cell r="N14">
            <v>31</v>
          </cell>
          <cell r="O14">
            <v>39</v>
          </cell>
          <cell r="P14">
            <v>10</v>
          </cell>
          <cell r="Q14">
            <v>8</v>
          </cell>
          <cell r="R14">
            <v>20</v>
          </cell>
          <cell r="S14">
            <v>2</v>
          </cell>
          <cell r="T14">
            <v>1</v>
          </cell>
          <cell r="U14">
            <v>0</v>
          </cell>
          <cell r="V14">
            <v>30</v>
          </cell>
          <cell r="W14">
            <v>30</v>
          </cell>
          <cell r="X14">
            <v>87</v>
          </cell>
        </row>
        <row r="15">
          <cell r="B15">
            <v>91</v>
          </cell>
          <cell r="C15">
            <v>60</v>
          </cell>
          <cell r="D15">
            <v>8</v>
          </cell>
          <cell r="E15">
            <v>18</v>
          </cell>
          <cell r="G15">
            <v>10</v>
          </cell>
          <cell r="H15">
            <v>22</v>
          </cell>
          <cell r="J15">
            <v>14</v>
          </cell>
          <cell r="K15">
            <v>16</v>
          </cell>
          <cell r="M15">
            <v>2</v>
          </cell>
          <cell r="N15">
            <v>9</v>
          </cell>
          <cell r="O15">
            <v>11</v>
          </cell>
          <cell r="P15">
            <v>2</v>
          </cell>
          <cell r="Q15">
            <v>2</v>
          </cell>
          <cell r="R15">
            <v>8</v>
          </cell>
          <cell r="S15">
            <v>0</v>
          </cell>
          <cell r="T15">
            <v>0</v>
          </cell>
          <cell r="U15">
            <v>1</v>
          </cell>
          <cell r="V15">
            <v>13</v>
          </cell>
          <cell r="W15">
            <v>15</v>
          </cell>
          <cell r="X15">
            <v>45</v>
          </cell>
        </row>
        <row r="16">
          <cell r="B16">
            <v>59</v>
          </cell>
          <cell r="C16">
            <v>19</v>
          </cell>
          <cell r="D16">
            <v>6</v>
          </cell>
          <cell r="E16">
            <v>15</v>
          </cell>
          <cell r="G16">
            <v>2</v>
          </cell>
          <cell r="H16">
            <v>3</v>
          </cell>
          <cell r="J16">
            <v>1</v>
          </cell>
          <cell r="K16">
            <v>2</v>
          </cell>
          <cell r="M16">
            <v>3</v>
          </cell>
          <cell r="N16">
            <v>11</v>
          </cell>
          <cell r="O16">
            <v>14</v>
          </cell>
          <cell r="P16">
            <v>3</v>
          </cell>
          <cell r="Q16">
            <v>2</v>
          </cell>
          <cell r="R16">
            <v>4</v>
          </cell>
          <cell r="S16">
            <v>1</v>
          </cell>
          <cell r="T16">
            <v>0</v>
          </cell>
          <cell r="U16">
            <v>1</v>
          </cell>
          <cell r="V16">
            <v>8</v>
          </cell>
          <cell r="W16">
            <v>7</v>
          </cell>
          <cell r="X16">
            <v>23</v>
          </cell>
        </row>
        <row r="17">
          <cell r="B17">
            <v>94</v>
          </cell>
          <cell r="C17">
            <v>23</v>
          </cell>
          <cell r="D17">
            <v>7</v>
          </cell>
          <cell r="E17">
            <v>15</v>
          </cell>
          <cell r="G17">
            <v>3</v>
          </cell>
          <cell r="H17">
            <v>11</v>
          </cell>
          <cell r="J17">
            <v>0</v>
          </cell>
          <cell r="K17">
            <v>1</v>
          </cell>
          <cell r="M17">
            <v>11</v>
          </cell>
          <cell r="N17">
            <v>8</v>
          </cell>
          <cell r="O17">
            <v>19</v>
          </cell>
          <cell r="P17">
            <v>4</v>
          </cell>
          <cell r="Q17">
            <v>2</v>
          </cell>
          <cell r="R17">
            <v>1</v>
          </cell>
          <cell r="S17">
            <v>2</v>
          </cell>
          <cell r="T17">
            <v>1</v>
          </cell>
          <cell r="U17">
            <v>0</v>
          </cell>
          <cell r="V17">
            <v>8</v>
          </cell>
          <cell r="W17">
            <v>2</v>
          </cell>
          <cell r="X17">
            <v>26</v>
          </cell>
        </row>
      </sheetData>
      <sheetData sheetId="3">
        <row r="2">
          <cell r="B2">
            <v>13.277777777777779</v>
          </cell>
          <cell r="C2">
            <v>3.1666666666666665</v>
          </cell>
          <cell r="D2">
            <v>0.55555555555555558</v>
          </cell>
          <cell r="E2">
            <v>1.2777777777777777</v>
          </cell>
          <cell r="G2">
            <v>0.44444444444444442</v>
          </cell>
          <cell r="H2">
            <v>2.6111111111111112</v>
          </cell>
          <cell r="J2">
            <v>0.72222222222222221</v>
          </cell>
          <cell r="K2">
            <v>0.83333333333333337</v>
          </cell>
          <cell r="M2">
            <v>0.16666666666666666</v>
          </cell>
          <cell r="N2">
            <v>0.33333333333333331</v>
          </cell>
          <cell r="O2">
            <v>0.5</v>
          </cell>
          <cell r="P2">
            <v>1</v>
          </cell>
          <cell r="Q2">
            <v>0.83333333333333337</v>
          </cell>
          <cell r="R2">
            <v>1.0555555555555556</v>
          </cell>
          <cell r="S2">
            <v>0.1111111111111111</v>
          </cell>
          <cell r="T2">
            <v>0.16666666666666666</v>
          </cell>
          <cell r="U2">
            <v>0</v>
          </cell>
          <cell r="V2">
            <v>1.7222222222222223</v>
          </cell>
          <cell r="W2">
            <v>1.2777777777777777</v>
          </cell>
          <cell r="X2">
            <v>0.94444444444444442</v>
          </cell>
          <cell r="Y2">
            <v>-2.1111111111111112</v>
          </cell>
        </row>
        <row r="3">
          <cell r="B3">
            <v>30.928571428571427</v>
          </cell>
          <cell r="C3">
            <v>19.642857142857142</v>
          </cell>
          <cell r="D3">
            <v>4.1428571428571432</v>
          </cell>
          <cell r="E3">
            <v>8.5714285714285712</v>
          </cell>
          <cell r="G3">
            <v>2.8571428571428572</v>
          </cell>
          <cell r="H3">
            <v>6.4285714285714288</v>
          </cell>
          <cell r="J3">
            <v>2.7857142857142856</v>
          </cell>
          <cell r="K3">
            <v>3.4285714285714284</v>
          </cell>
          <cell r="M3">
            <v>1</v>
          </cell>
          <cell r="N3">
            <v>2.5</v>
          </cell>
          <cell r="O3">
            <v>3.5</v>
          </cell>
          <cell r="P3">
            <v>1.8571428571428572</v>
          </cell>
          <cell r="Q3">
            <v>1.3571428571428572</v>
          </cell>
          <cell r="R3">
            <v>2.8571428571428572</v>
          </cell>
          <cell r="S3">
            <v>0.14285714285714285</v>
          </cell>
          <cell r="T3">
            <v>0.42857142857142855</v>
          </cell>
          <cell r="U3">
            <v>7.1428571428571425E-2</v>
          </cell>
          <cell r="V3">
            <v>3.2857142857142856</v>
          </cell>
          <cell r="W3">
            <v>3.8571428571428572</v>
          </cell>
          <cell r="X3">
            <v>15.571428571428571</v>
          </cell>
          <cell r="Y3">
            <v>-2.5</v>
          </cell>
        </row>
        <row r="4">
          <cell r="B4">
            <v>34.529411764705884</v>
          </cell>
          <cell r="C4">
            <v>10.588235294117647</v>
          </cell>
          <cell r="D4">
            <v>2.7647058823529411</v>
          </cell>
          <cell r="E4">
            <v>5.3529411764705879</v>
          </cell>
          <cell r="G4">
            <v>1</v>
          </cell>
          <cell r="H4">
            <v>3.7058823529411766</v>
          </cell>
          <cell r="J4">
            <v>2.0588235294117645</v>
          </cell>
          <cell r="K4">
            <v>3</v>
          </cell>
          <cell r="M4">
            <v>0.11764705882352941</v>
          </cell>
          <cell r="N4">
            <v>2.2352941176470589</v>
          </cell>
          <cell r="O4">
            <v>2.3529411764705883</v>
          </cell>
          <cell r="P4">
            <v>5.5294117647058822</v>
          </cell>
          <cell r="Q4">
            <v>1.7058823529411764</v>
          </cell>
          <cell r="R4">
            <v>2.5294117647058822</v>
          </cell>
          <cell r="S4">
            <v>0</v>
          </cell>
          <cell r="T4">
            <v>0.17647058823529413</v>
          </cell>
          <cell r="U4">
            <v>0</v>
          </cell>
          <cell r="V4">
            <v>1.7647058823529411</v>
          </cell>
          <cell r="W4">
            <v>3.2941176470588234</v>
          </cell>
          <cell r="X4">
            <v>12.941176470588236</v>
          </cell>
          <cell r="Y4">
            <v>-6.882352941176471</v>
          </cell>
        </row>
        <row r="5">
          <cell r="B5">
            <v>28.272727272727273</v>
          </cell>
          <cell r="C5">
            <v>14.181818181818182</v>
          </cell>
          <cell r="D5">
            <v>4.2727272727272725</v>
          </cell>
          <cell r="E5">
            <v>8.8181818181818183</v>
          </cell>
          <cell r="G5">
            <v>1.1818181818181819</v>
          </cell>
          <cell r="H5">
            <v>4.0909090909090908</v>
          </cell>
          <cell r="J5">
            <v>2.0909090909090908</v>
          </cell>
          <cell r="K5">
            <v>3.2727272727272729</v>
          </cell>
          <cell r="M5">
            <v>0.90909090909090906</v>
          </cell>
          <cell r="N5">
            <v>4.4545454545454541</v>
          </cell>
          <cell r="O5">
            <v>5.3636363636363633</v>
          </cell>
          <cell r="P5">
            <v>1.9090909090909092</v>
          </cell>
          <cell r="Q5">
            <v>1</v>
          </cell>
          <cell r="R5">
            <v>2.0909090909090908</v>
          </cell>
          <cell r="S5">
            <v>0.27272727272727271</v>
          </cell>
          <cell r="T5">
            <v>0.36363636363636365</v>
          </cell>
          <cell r="U5">
            <v>0.27272727272727271</v>
          </cell>
          <cell r="V5">
            <v>2.4545454545454546</v>
          </cell>
          <cell r="W5">
            <v>4</v>
          </cell>
          <cell r="X5">
            <v>13.545454545454545</v>
          </cell>
          <cell r="Y5">
            <v>-10.090909090909092</v>
          </cell>
          <cell r="Z5">
            <v>11</v>
          </cell>
        </row>
        <row r="6">
          <cell r="B6">
            <v>19.263157894736842</v>
          </cell>
          <cell r="C6">
            <v>6.3684210526315788</v>
          </cell>
          <cell r="D6">
            <v>2.0526315789473686</v>
          </cell>
          <cell r="E6">
            <v>4.3684210526315788</v>
          </cell>
          <cell r="G6">
            <v>0.31578947368421051</v>
          </cell>
          <cell r="H6">
            <v>1.8421052631578947</v>
          </cell>
          <cell r="J6">
            <v>1.3157894736842106</v>
          </cell>
          <cell r="K6">
            <v>2.1052631578947367</v>
          </cell>
          <cell r="M6">
            <v>1.2105263157894737</v>
          </cell>
          <cell r="N6">
            <v>2.6315789473684212</v>
          </cell>
          <cell r="O6">
            <v>3.8421052631578947</v>
          </cell>
          <cell r="P6">
            <v>0.42105263157894735</v>
          </cell>
          <cell r="Q6">
            <v>0.84210526315789469</v>
          </cell>
          <cell r="R6">
            <v>1.1052631578947369</v>
          </cell>
          <cell r="S6">
            <v>0.31578947368421051</v>
          </cell>
          <cell r="T6">
            <v>0.10526315789473684</v>
          </cell>
          <cell r="U6">
            <v>0.94736842105263153</v>
          </cell>
          <cell r="V6">
            <v>1.7894736842105263</v>
          </cell>
          <cell r="W6">
            <v>1.5263157894736843</v>
          </cell>
          <cell r="X6">
            <v>5.7894736842105265</v>
          </cell>
          <cell r="Y6">
            <v>-3.5263157894736841</v>
          </cell>
        </row>
        <row r="7">
          <cell r="B7">
            <v>19.75</v>
          </cell>
          <cell r="C7">
            <v>7</v>
          </cell>
          <cell r="D7">
            <v>2.875</v>
          </cell>
          <cell r="E7">
            <v>5.25</v>
          </cell>
          <cell r="G7">
            <v>0</v>
          </cell>
          <cell r="H7">
            <v>0</v>
          </cell>
          <cell r="J7">
            <v>1.25</v>
          </cell>
          <cell r="K7">
            <v>2.25</v>
          </cell>
          <cell r="M7">
            <v>2.5</v>
          </cell>
          <cell r="N7">
            <v>3.375</v>
          </cell>
          <cell r="O7">
            <v>5.875</v>
          </cell>
          <cell r="P7">
            <v>0.5</v>
          </cell>
          <cell r="Q7">
            <v>0.25</v>
          </cell>
          <cell r="R7">
            <v>2.125</v>
          </cell>
          <cell r="S7">
            <v>2</v>
          </cell>
          <cell r="T7">
            <v>0.375</v>
          </cell>
          <cell r="U7">
            <v>1</v>
          </cell>
          <cell r="V7">
            <v>3</v>
          </cell>
          <cell r="W7">
            <v>2.875</v>
          </cell>
          <cell r="X7">
            <v>10</v>
          </cell>
          <cell r="Y7">
            <v>-5.125</v>
          </cell>
          <cell r="Z7">
            <v>8</v>
          </cell>
        </row>
        <row r="8">
          <cell r="B8">
            <v>13.421052631578947</v>
          </cell>
          <cell r="C8">
            <v>2.1052631578947367</v>
          </cell>
          <cell r="D8">
            <v>0.42105263157894735</v>
          </cell>
          <cell r="E8">
            <v>1.263157894736842</v>
          </cell>
          <cell r="G8">
            <v>0.36842105263157893</v>
          </cell>
          <cell r="H8">
            <v>1.1578947368421053</v>
          </cell>
          <cell r="J8">
            <v>0.15789473684210525</v>
          </cell>
          <cell r="K8">
            <v>0.26315789473684209</v>
          </cell>
          <cell r="M8">
            <v>0.47368421052631576</v>
          </cell>
          <cell r="N8">
            <v>0.94736842105263153</v>
          </cell>
          <cell r="O8">
            <v>1.4210526315789473</v>
          </cell>
          <cell r="P8">
            <v>0.63157894736842102</v>
          </cell>
          <cell r="Q8">
            <v>0.36842105263157893</v>
          </cell>
          <cell r="R8">
            <v>0.42105263157894735</v>
          </cell>
          <cell r="S8">
            <v>0.10526315789473684</v>
          </cell>
          <cell r="T8">
            <v>5.2631578947368418E-2</v>
          </cell>
          <cell r="U8">
            <v>5.2631578947368418E-2</v>
          </cell>
          <cell r="V8">
            <v>0.73684210526315785</v>
          </cell>
          <cell r="W8">
            <v>0.68421052631578949</v>
          </cell>
          <cell r="X8">
            <v>2.4210526315789473</v>
          </cell>
          <cell r="Y8">
            <v>-1.368421052631579</v>
          </cell>
        </row>
        <row r="9">
          <cell r="B9">
            <v>12.625</v>
          </cell>
          <cell r="C9">
            <v>3.25</v>
          </cell>
          <cell r="D9">
            <v>0.5</v>
          </cell>
          <cell r="E9">
            <v>1.875</v>
          </cell>
          <cell r="G9">
            <v>0.625</v>
          </cell>
          <cell r="H9">
            <v>1.5</v>
          </cell>
          <cell r="J9">
            <v>0.375</v>
          </cell>
          <cell r="K9">
            <v>0.75</v>
          </cell>
          <cell r="M9">
            <v>0.375</v>
          </cell>
          <cell r="N9">
            <v>1</v>
          </cell>
          <cell r="O9">
            <v>1.375</v>
          </cell>
          <cell r="P9">
            <v>0.625</v>
          </cell>
          <cell r="Q9">
            <v>0</v>
          </cell>
          <cell r="R9">
            <v>0.5</v>
          </cell>
          <cell r="S9">
            <v>0</v>
          </cell>
          <cell r="T9">
            <v>0</v>
          </cell>
          <cell r="U9">
            <v>0</v>
          </cell>
          <cell r="V9">
            <v>0.375</v>
          </cell>
          <cell r="W9">
            <v>1</v>
          </cell>
          <cell r="X9">
            <v>2.75</v>
          </cell>
          <cell r="Y9">
            <v>-2</v>
          </cell>
        </row>
        <row r="10">
          <cell r="B10">
            <v>21.583333333333332</v>
          </cell>
          <cell r="C10">
            <v>8.0833333333333339</v>
          </cell>
          <cell r="D10">
            <v>2.3333333333333335</v>
          </cell>
          <cell r="E10">
            <v>4.583333333333333</v>
          </cell>
          <cell r="G10">
            <v>0.91666666666666663</v>
          </cell>
          <cell r="H10">
            <v>2.4166666666666665</v>
          </cell>
          <cell r="J10">
            <v>0.66666666666666663</v>
          </cell>
          <cell r="K10">
            <v>0.91666666666666663</v>
          </cell>
          <cell r="M10">
            <v>1.6666666666666667</v>
          </cell>
          <cell r="N10">
            <v>1.8333333333333333</v>
          </cell>
          <cell r="O10">
            <v>3.5</v>
          </cell>
          <cell r="P10">
            <v>0.33333333333333331</v>
          </cell>
          <cell r="Q10">
            <v>0.33333333333333331</v>
          </cell>
          <cell r="R10">
            <v>0.83333333333333337</v>
          </cell>
          <cell r="S10">
            <v>0.16666666666666666</v>
          </cell>
          <cell r="T10">
            <v>0</v>
          </cell>
          <cell r="U10">
            <v>0.25</v>
          </cell>
          <cell r="V10">
            <v>1</v>
          </cell>
          <cell r="W10">
            <v>1.25</v>
          </cell>
          <cell r="X10">
            <v>7.833333333333333</v>
          </cell>
          <cell r="Y10">
            <v>-3.25</v>
          </cell>
          <cell r="Z10">
            <v>12</v>
          </cell>
        </row>
        <row r="11">
          <cell r="B11">
            <v>17.578947368421051</v>
          </cell>
          <cell r="C11">
            <v>4.6315789473684212</v>
          </cell>
          <cell r="D11">
            <v>2.1052631578947367</v>
          </cell>
          <cell r="E11">
            <v>5</v>
          </cell>
          <cell r="G11">
            <v>0</v>
          </cell>
          <cell r="H11">
            <v>0.10526315789473684</v>
          </cell>
          <cell r="J11">
            <v>0.42105263157894735</v>
          </cell>
          <cell r="K11">
            <v>0.84210526315789469</v>
          </cell>
          <cell r="M11">
            <v>1.1052631578947369</v>
          </cell>
          <cell r="N11">
            <v>3.0526315789473686</v>
          </cell>
          <cell r="O11">
            <v>4.1578947368421053</v>
          </cell>
          <cell r="P11">
            <v>0.31578947368421051</v>
          </cell>
          <cell r="Q11">
            <v>0.36842105263157893</v>
          </cell>
          <cell r="R11">
            <v>1.2105263157894737</v>
          </cell>
          <cell r="S11">
            <v>0.42105263157894735</v>
          </cell>
          <cell r="T11">
            <v>0.15789473684210525</v>
          </cell>
          <cell r="U11">
            <v>5.2631578947368418E-2</v>
          </cell>
          <cell r="V11">
            <v>3.263157894736842</v>
          </cell>
          <cell r="W11">
            <v>1.1052631578947369</v>
          </cell>
          <cell r="X11">
            <v>3.1052631578947367</v>
          </cell>
          <cell r="Y11">
            <v>-5.5789473684210522</v>
          </cell>
        </row>
        <row r="12">
          <cell r="B12">
            <v>5.4444444444444446</v>
          </cell>
          <cell r="C12">
            <v>1.1666666666666667</v>
          </cell>
          <cell r="D12">
            <v>0.55555555555555558</v>
          </cell>
          <cell r="E12">
            <v>0.88888888888888884</v>
          </cell>
          <cell r="G12">
            <v>0</v>
          </cell>
          <cell r="H12">
            <v>0</v>
          </cell>
          <cell r="J12">
            <v>5.5555555555555552E-2</v>
          </cell>
          <cell r="K12">
            <v>0.27777777777777779</v>
          </cell>
          <cell r="M12">
            <v>0.66666666666666663</v>
          </cell>
          <cell r="N12">
            <v>0.77777777777777779</v>
          </cell>
          <cell r="O12">
            <v>1.4444444444444444</v>
          </cell>
          <cell r="P12">
            <v>0.1111111111111111</v>
          </cell>
          <cell r="Q12">
            <v>0.16666666666666666</v>
          </cell>
          <cell r="R12">
            <v>0.33333333333333331</v>
          </cell>
          <cell r="S12">
            <v>0.16666666666666666</v>
          </cell>
          <cell r="T12">
            <v>5.5555555555555552E-2</v>
          </cell>
          <cell r="U12">
            <v>0.16666666666666666</v>
          </cell>
          <cell r="V12">
            <v>0.61111111111111116</v>
          </cell>
          <cell r="W12">
            <v>0.33333333333333331</v>
          </cell>
          <cell r="X12">
            <v>1.8888888888888888</v>
          </cell>
          <cell r="Y12">
            <v>-0.3888888888888889</v>
          </cell>
        </row>
        <row r="13">
          <cell r="B13">
            <v>25.083333333333332</v>
          </cell>
          <cell r="C13">
            <v>5.583333333333333</v>
          </cell>
          <cell r="D13">
            <v>2.3333333333333335</v>
          </cell>
          <cell r="E13">
            <v>5.583333333333333</v>
          </cell>
          <cell r="G13">
            <v>0</v>
          </cell>
          <cell r="H13">
            <v>0</v>
          </cell>
          <cell r="J13">
            <v>0.91666666666666663</v>
          </cell>
          <cell r="K13">
            <v>1.25</v>
          </cell>
          <cell r="M13">
            <v>1.3333333333333333</v>
          </cell>
          <cell r="N13">
            <v>3.1666666666666665</v>
          </cell>
          <cell r="O13">
            <v>4.5</v>
          </cell>
          <cell r="P13">
            <v>1.1666666666666667</v>
          </cell>
          <cell r="Q13">
            <v>1.0833333333333333</v>
          </cell>
          <cell r="R13">
            <v>1.5833333333333333</v>
          </cell>
          <cell r="S13">
            <v>0.16666666666666666</v>
          </cell>
          <cell r="T13">
            <v>0.25</v>
          </cell>
          <cell r="U13">
            <v>0</v>
          </cell>
          <cell r="V13">
            <v>3.0833333333333335</v>
          </cell>
          <cell r="W13">
            <v>1.25</v>
          </cell>
          <cell r="X13">
            <v>5.5</v>
          </cell>
          <cell r="Y13">
            <v>-5.25</v>
          </cell>
        </row>
        <row r="14">
          <cell r="B14">
            <v>26.666666666666668</v>
          </cell>
          <cell r="C14">
            <v>11.555555555555555</v>
          </cell>
          <cell r="D14">
            <v>3.4444444444444446</v>
          </cell>
          <cell r="E14">
            <v>5.666666666666667</v>
          </cell>
          <cell r="G14">
            <v>0.44444444444444442</v>
          </cell>
          <cell r="H14">
            <v>3</v>
          </cell>
          <cell r="J14">
            <v>3.3333333333333335</v>
          </cell>
          <cell r="K14">
            <v>4.7777777777777777</v>
          </cell>
          <cell r="M14">
            <v>0.88888888888888884</v>
          </cell>
          <cell r="N14">
            <v>3.4444444444444446</v>
          </cell>
          <cell r="O14">
            <v>4.333333333333333</v>
          </cell>
          <cell r="P14">
            <v>1.1111111111111112</v>
          </cell>
          <cell r="Q14">
            <v>0.88888888888888884</v>
          </cell>
          <cell r="R14">
            <v>2.2222222222222223</v>
          </cell>
          <cell r="S14">
            <v>0.22222222222222221</v>
          </cell>
          <cell r="T14">
            <v>0.1111111111111111</v>
          </cell>
          <cell r="U14">
            <v>0</v>
          </cell>
          <cell r="V14">
            <v>3.3333333333333335</v>
          </cell>
          <cell r="W14">
            <v>3.3333333333333335</v>
          </cell>
          <cell r="X14">
            <v>9.6666666666666661</v>
          </cell>
          <cell r="Y14">
            <v>-5.5555555555555554</v>
          </cell>
          <cell r="Z14">
            <v>9</v>
          </cell>
        </row>
        <row r="15">
          <cell r="B15">
            <v>22.75</v>
          </cell>
          <cell r="C15">
            <v>15</v>
          </cell>
          <cell r="D15">
            <v>2</v>
          </cell>
          <cell r="E15">
            <v>4.5</v>
          </cell>
          <cell r="G15">
            <v>2.5</v>
          </cell>
          <cell r="H15">
            <v>5.5</v>
          </cell>
          <cell r="J15">
            <v>3.5</v>
          </cell>
          <cell r="K15">
            <v>4</v>
          </cell>
          <cell r="M15">
            <v>0.5</v>
          </cell>
          <cell r="N15">
            <v>2.25</v>
          </cell>
          <cell r="O15">
            <v>2.75</v>
          </cell>
          <cell r="P15">
            <v>0.5</v>
          </cell>
          <cell r="Q15">
            <v>0.5</v>
          </cell>
          <cell r="R15">
            <v>2</v>
          </cell>
          <cell r="S15">
            <v>0</v>
          </cell>
          <cell r="T15">
            <v>0</v>
          </cell>
          <cell r="U15">
            <v>0.25</v>
          </cell>
          <cell r="V15">
            <v>3.25</v>
          </cell>
          <cell r="W15">
            <v>3.75</v>
          </cell>
          <cell r="X15">
            <v>11.25</v>
          </cell>
          <cell r="Y15">
            <v>1.75</v>
          </cell>
        </row>
        <row r="16">
          <cell r="B16">
            <v>29.5</v>
          </cell>
          <cell r="C16">
            <v>9.5</v>
          </cell>
          <cell r="D16">
            <v>3</v>
          </cell>
          <cell r="E16">
            <v>7.5</v>
          </cell>
          <cell r="G16">
            <v>1</v>
          </cell>
          <cell r="H16">
            <v>1.5</v>
          </cell>
          <cell r="J16">
            <v>0.5</v>
          </cell>
          <cell r="K16">
            <v>1</v>
          </cell>
          <cell r="M16">
            <v>1.5</v>
          </cell>
          <cell r="N16">
            <v>5.5</v>
          </cell>
          <cell r="O16">
            <v>7</v>
          </cell>
          <cell r="P16">
            <v>1.5</v>
          </cell>
          <cell r="Q16">
            <v>1</v>
          </cell>
          <cell r="R16">
            <v>2</v>
          </cell>
          <cell r="S16">
            <v>0.5</v>
          </cell>
          <cell r="T16">
            <v>0</v>
          </cell>
          <cell r="U16">
            <v>0.5</v>
          </cell>
          <cell r="V16">
            <v>4</v>
          </cell>
          <cell r="W16">
            <v>3.5</v>
          </cell>
          <cell r="X16">
            <v>11.5</v>
          </cell>
          <cell r="Y16">
            <v>4.5</v>
          </cell>
        </row>
        <row r="17">
          <cell r="B17">
            <v>23.5</v>
          </cell>
          <cell r="C17">
            <v>5.75</v>
          </cell>
          <cell r="D17">
            <v>1.75</v>
          </cell>
          <cell r="E17">
            <v>3.75</v>
          </cell>
          <cell r="G17">
            <v>0.75</v>
          </cell>
          <cell r="H17">
            <v>2.75</v>
          </cell>
          <cell r="J17">
            <v>0</v>
          </cell>
          <cell r="K17">
            <v>0.25</v>
          </cell>
          <cell r="M17">
            <v>2.75</v>
          </cell>
          <cell r="N17">
            <v>2</v>
          </cell>
          <cell r="O17">
            <v>4.75</v>
          </cell>
          <cell r="P17">
            <v>1</v>
          </cell>
          <cell r="Q17">
            <v>0.5</v>
          </cell>
          <cell r="R17">
            <v>0.25</v>
          </cell>
          <cell r="S17">
            <v>0.5</v>
          </cell>
          <cell r="T17">
            <v>0.25</v>
          </cell>
          <cell r="U17">
            <v>0</v>
          </cell>
          <cell r="V17">
            <v>2</v>
          </cell>
          <cell r="W17">
            <v>0.5</v>
          </cell>
          <cell r="X17">
            <v>6.5</v>
          </cell>
          <cell r="Y17">
            <v>2.25</v>
          </cell>
          <cell r="Z17">
            <v>4</v>
          </cell>
        </row>
      </sheetData>
      <sheetData sheetId="4"/>
      <sheetData sheetId="5"/>
      <sheetData sheetId="6">
        <row r="16">
          <cell r="D16">
            <v>62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6">
          <cell r="D16">
            <v>77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MEDIA"/>
      <sheetName val="JUGADORES T"/>
      <sheetName val="JUGADORES M"/>
      <sheetName val="21.GIRONA"/>
      <sheetName val="1.GUIPUZKOA"/>
      <sheetName val="2.Huesca"/>
      <sheetName val="3.PALENCIA"/>
      <sheetName val="4.Girona"/>
      <sheetName val="5.OVIEDO"/>
      <sheetName val="6.Lleida"/>
      <sheetName val="7.MELILLA"/>
      <sheetName val="8.Estudiantes"/>
      <sheetName val="9.ALICANTE"/>
      <sheetName val="10.Juaristi"/>
      <sheetName val="11.PRAT"/>
      <sheetName val="12.CASTELLON"/>
      <sheetName val="13.Palma"/>
      <sheetName val="14.CACERES"/>
      <sheetName val="15.Valladolid"/>
      <sheetName val="16.GRANADA"/>
      <sheetName val="17.Coruña"/>
      <sheetName val="18.Guipuzkoa"/>
      <sheetName val="19.HUESCA"/>
      <sheetName val="20.Palencia"/>
      <sheetName val="Hoja1"/>
      <sheetName val="Palma"/>
      <sheetName val="CACERES"/>
      <sheetName val="GUIPUZKOA"/>
      <sheetName val="Huesca"/>
      <sheetName val="PALENCIA"/>
      <sheetName val="Girona"/>
      <sheetName val="OVIEDO"/>
      <sheetName val="Lleida"/>
      <sheetName val="MELILLA"/>
      <sheetName val="Estudiantes"/>
      <sheetName val="ALICANTE"/>
      <sheetName val="Juaristi"/>
      <sheetName val="PRAT"/>
    </sheetNames>
    <sheetDataSet>
      <sheetData sheetId="0"/>
      <sheetData sheetId="1"/>
      <sheetData sheetId="2">
        <row r="2">
          <cell r="B2">
            <v>420</v>
          </cell>
          <cell r="C2">
            <v>172</v>
          </cell>
          <cell r="D2">
            <v>44</v>
          </cell>
          <cell r="E2">
            <v>78</v>
          </cell>
          <cell r="G2">
            <v>10</v>
          </cell>
          <cell r="H2">
            <v>34</v>
          </cell>
          <cell r="J2">
            <v>54</v>
          </cell>
          <cell r="K2">
            <v>66</v>
          </cell>
          <cell r="M2">
            <v>18</v>
          </cell>
          <cell r="N2">
            <v>59</v>
          </cell>
          <cell r="O2">
            <v>77</v>
          </cell>
          <cell r="P2">
            <v>31</v>
          </cell>
          <cell r="Q2">
            <v>22</v>
          </cell>
          <cell r="R2">
            <v>33</v>
          </cell>
          <cell r="S2">
            <v>5</v>
          </cell>
          <cell r="T2">
            <v>3</v>
          </cell>
          <cell r="U2">
            <v>2</v>
          </cell>
          <cell r="V2">
            <v>42</v>
          </cell>
          <cell r="W2">
            <v>63</v>
          </cell>
          <cell r="X2">
            <v>225</v>
          </cell>
        </row>
        <row r="3">
          <cell r="B3">
            <v>100</v>
          </cell>
          <cell r="C3">
            <v>35</v>
          </cell>
          <cell r="D3">
            <v>14</v>
          </cell>
          <cell r="E3">
            <v>24</v>
          </cell>
          <cell r="G3">
            <v>0</v>
          </cell>
          <cell r="H3">
            <v>0</v>
          </cell>
          <cell r="J3">
            <v>7</v>
          </cell>
          <cell r="K3">
            <v>14</v>
          </cell>
          <cell r="M3">
            <v>5</v>
          </cell>
          <cell r="N3">
            <v>23</v>
          </cell>
          <cell r="O3">
            <v>28</v>
          </cell>
          <cell r="P3">
            <v>4</v>
          </cell>
          <cell r="Q3">
            <v>2</v>
          </cell>
          <cell r="R3">
            <v>9</v>
          </cell>
          <cell r="S3">
            <v>1</v>
          </cell>
          <cell r="T3">
            <v>0</v>
          </cell>
          <cell r="U3">
            <v>4</v>
          </cell>
          <cell r="V3">
            <v>12</v>
          </cell>
          <cell r="W3">
            <v>15</v>
          </cell>
          <cell r="X3">
            <v>47</v>
          </cell>
        </row>
        <row r="4">
          <cell r="B4">
            <v>550</v>
          </cell>
          <cell r="C4">
            <v>343</v>
          </cell>
          <cell r="D4">
            <v>81</v>
          </cell>
          <cell r="E4">
            <v>157</v>
          </cell>
          <cell r="G4">
            <v>33</v>
          </cell>
          <cell r="H4">
            <v>70</v>
          </cell>
          <cell r="J4">
            <v>82</v>
          </cell>
          <cell r="K4">
            <v>100</v>
          </cell>
          <cell r="M4">
            <v>26</v>
          </cell>
          <cell r="N4">
            <v>71</v>
          </cell>
          <cell r="O4">
            <v>97</v>
          </cell>
          <cell r="P4">
            <v>41</v>
          </cell>
          <cell r="Q4">
            <v>14</v>
          </cell>
          <cell r="R4">
            <v>45</v>
          </cell>
          <cell r="S4">
            <v>2</v>
          </cell>
          <cell r="T4">
            <v>4</v>
          </cell>
          <cell r="U4">
            <v>0</v>
          </cell>
          <cell r="V4">
            <v>47</v>
          </cell>
          <cell r="W4">
            <v>99</v>
          </cell>
          <cell r="X4">
            <v>373</v>
          </cell>
        </row>
        <row r="5">
          <cell r="B5">
            <v>392</v>
          </cell>
          <cell r="C5">
            <v>139</v>
          </cell>
          <cell r="D5">
            <v>23</v>
          </cell>
          <cell r="E5">
            <v>45</v>
          </cell>
          <cell r="G5">
            <v>26</v>
          </cell>
          <cell r="H5">
            <v>63</v>
          </cell>
          <cell r="J5">
            <v>15</v>
          </cell>
          <cell r="K5">
            <v>16</v>
          </cell>
          <cell r="M5">
            <v>8</v>
          </cell>
          <cell r="N5">
            <v>48</v>
          </cell>
          <cell r="O5">
            <v>56</v>
          </cell>
          <cell r="P5">
            <v>52</v>
          </cell>
          <cell r="Q5">
            <v>16</v>
          </cell>
          <cell r="R5">
            <v>25</v>
          </cell>
          <cell r="S5">
            <v>6</v>
          </cell>
          <cell r="T5">
            <v>0</v>
          </cell>
          <cell r="U5">
            <v>0</v>
          </cell>
          <cell r="V5">
            <v>37</v>
          </cell>
          <cell r="W5">
            <v>30</v>
          </cell>
          <cell r="X5">
            <v>177</v>
          </cell>
        </row>
        <row r="6">
          <cell r="B6">
            <v>483</v>
          </cell>
          <cell r="C6">
            <v>218</v>
          </cell>
          <cell r="D6">
            <v>84</v>
          </cell>
          <cell r="E6">
            <v>145</v>
          </cell>
          <cell r="G6">
            <v>0</v>
          </cell>
          <cell r="H6">
            <v>7</v>
          </cell>
          <cell r="J6">
            <v>50</v>
          </cell>
          <cell r="K6">
            <v>65</v>
          </cell>
          <cell r="M6">
            <v>30</v>
          </cell>
          <cell r="N6">
            <v>75</v>
          </cell>
          <cell r="O6">
            <v>105</v>
          </cell>
          <cell r="P6">
            <v>25</v>
          </cell>
          <cell r="Q6">
            <v>15</v>
          </cell>
          <cell r="R6">
            <v>29</v>
          </cell>
          <cell r="S6">
            <v>3</v>
          </cell>
          <cell r="T6">
            <v>3</v>
          </cell>
          <cell r="U6">
            <v>10</v>
          </cell>
          <cell r="V6">
            <v>44</v>
          </cell>
          <cell r="W6">
            <v>58</v>
          </cell>
          <cell r="X6">
            <v>271</v>
          </cell>
        </row>
        <row r="7">
          <cell r="B7">
            <v>506</v>
          </cell>
          <cell r="C7">
            <v>113</v>
          </cell>
          <cell r="D7">
            <v>37</v>
          </cell>
          <cell r="E7">
            <v>65</v>
          </cell>
          <cell r="G7">
            <v>10</v>
          </cell>
          <cell r="H7">
            <v>46</v>
          </cell>
          <cell r="J7">
            <v>9</v>
          </cell>
          <cell r="K7">
            <v>19</v>
          </cell>
          <cell r="M7">
            <v>5</v>
          </cell>
          <cell r="N7">
            <v>15</v>
          </cell>
          <cell r="O7">
            <v>20</v>
          </cell>
          <cell r="P7">
            <v>63</v>
          </cell>
          <cell r="Q7">
            <v>14</v>
          </cell>
          <cell r="R7">
            <v>28</v>
          </cell>
          <cell r="S7">
            <v>3</v>
          </cell>
          <cell r="T7">
            <v>4</v>
          </cell>
          <cell r="U7">
            <v>0</v>
          </cell>
          <cell r="V7">
            <v>31</v>
          </cell>
          <cell r="W7">
            <v>24</v>
          </cell>
          <cell r="X7">
            <v>104</v>
          </cell>
        </row>
        <row r="8">
          <cell r="B8">
            <v>167</v>
          </cell>
          <cell r="C8">
            <v>43</v>
          </cell>
          <cell r="D8">
            <v>7</v>
          </cell>
          <cell r="E8">
            <v>19</v>
          </cell>
          <cell r="G8">
            <v>8</v>
          </cell>
          <cell r="H8">
            <v>19</v>
          </cell>
          <cell r="J8">
            <v>5</v>
          </cell>
          <cell r="K8">
            <v>8</v>
          </cell>
          <cell r="M8">
            <v>2</v>
          </cell>
          <cell r="N8">
            <v>19</v>
          </cell>
          <cell r="O8">
            <v>21</v>
          </cell>
          <cell r="P8">
            <v>13</v>
          </cell>
          <cell r="Q8">
            <v>12</v>
          </cell>
          <cell r="R8">
            <v>15</v>
          </cell>
          <cell r="S8">
            <v>0</v>
          </cell>
          <cell r="T8">
            <v>0</v>
          </cell>
          <cell r="U8">
            <v>0</v>
          </cell>
          <cell r="V8">
            <v>13</v>
          </cell>
          <cell r="W8">
            <v>9</v>
          </cell>
          <cell r="X8">
            <v>44</v>
          </cell>
        </row>
        <row r="9">
          <cell r="B9">
            <v>377</v>
          </cell>
          <cell r="C9">
            <v>149</v>
          </cell>
          <cell r="D9">
            <v>52</v>
          </cell>
          <cell r="E9">
            <v>106</v>
          </cell>
          <cell r="G9">
            <v>0</v>
          </cell>
          <cell r="H9">
            <v>1</v>
          </cell>
          <cell r="J9">
            <v>45</v>
          </cell>
          <cell r="K9">
            <v>60</v>
          </cell>
          <cell r="M9">
            <v>27</v>
          </cell>
          <cell r="N9">
            <v>62</v>
          </cell>
          <cell r="O9">
            <v>89</v>
          </cell>
          <cell r="P9">
            <v>9</v>
          </cell>
          <cell r="Q9">
            <v>4</v>
          </cell>
          <cell r="R9">
            <v>31</v>
          </cell>
          <cell r="S9">
            <v>1</v>
          </cell>
          <cell r="T9">
            <v>8</v>
          </cell>
          <cell r="U9">
            <v>5</v>
          </cell>
          <cell r="V9">
            <v>51</v>
          </cell>
          <cell r="W9">
            <v>66</v>
          </cell>
          <cell r="X9">
            <v>166</v>
          </cell>
        </row>
        <row r="10">
          <cell r="B10">
            <v>398</v>
          </cell>
          <cell r="C10">
            <v>223</v>
          </cell>
          <cell r="D10">
            <v>31</v>
          </cell>
          <cell r="E10">
            <v>54</v>
          </cell>
          <cell r="G10">
            <v>40</v>
          </cell>
          <cell r="H10">
            <v>90</v>
          </cell>
          <cell r="J10">
            <v>40</v>
          </cell>
          <cell r="K10">
            <v>46</v>
          </cell>
          <cell r="M10">
            <v>10</v>
          </cell>
          <cell r="N10">
            <v>39</v>
          </cell>
          <cell r="O10">
            <v>49</v>
          </cell>
          <cell r="P10">
            <v>13</v>
          </cell>
          <cell r="Q10">
            <v>11</v>
          </cell>
          <cell r="R10">
            <v>15</v>
          </cell>
          <cell r="S10">
            <v>0</v>
          </cell>
          <cell r="T10">
            <v>0</v>
          </cell>
          <cell r="U10">
            <v>0</v>
          </cell>
          <cell r="V10">
            <v>32</v>
          </cell>
          <cell r="W10">
            <v>37</v>
          </cell>
          <cell r="X10">
            <v>207</v>
          </cell>
        </row>
        <row r="11">
          <cell r="B11">
            <v>394</v>
          </cell>
          <cell r="C11">
            <v>116</v>
          </cell>
          <cell r="D11">
            <v>6</v>
          </cell>
          <cell r="E11">
            <v>24</v>
          </cell>
          <cell r="G11">
            <v>32</v>
          </cell>
          <cell r="H11">
            <v>79</v>
          </cell>
          <cell r="J11">
            <v>8</v>
          </cell>
          <cell r="K11">
            <v>9</v>
          </cell>
          <cell r="M11">
            <v>3</v>
          </cell>
          <cell r="N11">
            <v>31</v>
          </cell>
          <cell r="O11">
            <v>34</v>
          </cell>
          <cell r="P11">
            <v>23</v>
          </cell>
          <cell r="Q11">
            <v>12</v>
          </cell>
          <cell r="R11">
            <v>12</v>
          </cell>
          <cell r="S11">
            <v>1</v>
          </cell>
          <cell r="T11">
            <v>0</v>
          </cell>
          <cell r="U11">
            <v>0</v>
          </cell>
          <cell r="V11">
            <v>33</v>
          </cell>
          <cell r="W11">
            <v>14</v>
          </cell>
          <cell r="X11">
            <v>89</v>
          </cell>
        </row>
        <row r="12">
          <cell r="B12">
            <v>259</v>
          </cell>
          <cell r="C12">
            <v>107</v>
          </cell>
          <cell r="D12">
            <v>33</v>
          </cell>
          <cell r="E12">
            <v>60</v>
          </cell>
          <cell r="G12">
            <v>6</v>
          </cell>
          <cell r="H12">
            <v>17</v>
          </cell>
          <cell r="J12">
            <v>23</v>
          </cell>
          <cell r="K12">
            <v>37</v>
          </cell>
          <cell r="M12">
            <v>7</v>
          </cell>
          <cell r="N12">
            <v>44</v>
          </cell>
          <cell r="O12">
            <v>51</v>
          </cell>
          <cell r="P12">
            <v>19</v>
          </cell>
          <cell r="Q12">
            <v>7</v>
          </cell>
          <cell r="R12">
            <v>20</v>
          </cell>
          <cell r="S12">
            <v>3</v>
          </cell>
          <cell r="T12">
            <v>0</v>
          </cell>
          <cell r="U12">
            <v>5</v>
          </cell>
          <cell r="V12">
            <v>38</v>
          </cell>
          <cell r="W12">
            <v>34</v>
          </cell>
          <cell r="X12">
            <v>111</v>
          </cell>
        </row>
        <row r="13">
          <cell r="B13">
            <v>146</v>
          </cell>
          <cell r="C13">
            <v>28</v>
          </cell>
          <cell r="D13">
            <v>3</v>
          </cell>
          <cell r="E13">
            <v>6</v>
          </cell>
          <cell r="G13">
            <v>7</v>
          </cell>
          <cell r="H13">
            <v>17</v>
          </cell>
          <cell r="J13">
            <v>1</v>
          </cell>
          <cell r="K13">
            <v>1</v>
          </cell>
          <cell r="M13">
            <v>4</v>
          </cell>
          <cell r="N13">
            <v>1</v>
          </cell>
          <cell r="O13">
            <v>5</v>
          </cell>
          <cell r="P13">
            <v>9</v>
          </cell>
          <cell r="Q13">
            <v>1</v>
          </cell>
          <cell r="R13">
            <v>5</v>
          </cell>
          <cell r="S13">
            <v>0</v>
          </cell>
          <cell r="T13">
            <v>0</v>
          </cell>
          <cell r="U13">
            <v>0</v>
          </cell>
          <cell r="V13">
            <v>19</v>
          </cell>
          <cell r="W13">
            <v>1</v>
          </cell>
          <cell r="X13">
            <v>6</v>
          </cell>
        </row>
      </sheetData>
      <sheetData sheetId="3">
        <row r="2">
          <cell r="B2">
            <v>24.705882352941178</v>
          </cell>
          <cell r="C2">
            <v>10.117647058823529</v>
          </cell>
          <cell r="D2">
            <v>2.5882352941176472</v>
          </cell>
          <cell r="E2">
            <v>4.5882352941176467</v>
          </cell>
          <cell r="G2">
            <v>0.58823529411764708</v>
          </cell>
          <cell r="H2">
            <v>2</v>
          </cell>
          <cell r="J2">
            <v>3.1764705882352939</v>
          </cell>
          <cell r="K2">
            <v>3.8823529411764706</v>
          </cell>
          <cell r="M2">
            <v>1.0588235294117647</v>
          </cell>
          <cell r="N2">
            <v>3.4705882352941178</v>
          </cell>
          <cell r="O2">
            <v>4.5294117647058822</v>
          </cell>
          <cell r="P2">
            <v>1.8235294117647058</v>
          </cell>
          <cell r="Q2">
            <v>1.2941176470588236</v>
          </cell>
          <cell r="R2">
            <v>1.9411764705882353</v>
          </cell>
          <cell r="S2">
            <v>0.29411764705882354</v>
          </cell>
          <cell r="T2">
            <v>0.17647058823529413</v>
          </cell>
          <cell r="U2">
            <v>0.11764705882352941</v>
          </cell>
          <cell r="V2">
            <v>2.4705882352941178</v>
          </cell>
          <cell r="W2">
            <v>3.7058823529411766</v>
          </cell>
          <cell r="X2">
            <v>13.235294117647058</v>
          </cell>
          <cell r="Y2">
            <v>1.7058823529411764</v>
          </cell>
        </row>
        <row r="3">
          <cell r="B3">
            <v>14.285714285714286</v>
          </cell>
          <cell r="C3">
            <v>5</v>
          </cell>
          <cell r="D3">
            <v>2</v>
          </cell>
          <cell r="E3">
            <v>3.4285714285714284</v>
          </cell>
          <cell r="G3">
            <v>0</v>
          </cell>
          <cell r="H3">
            <v>0</v>
          </cell>
          <cell r="J3">
            <v>1</v>
          </cell>
          <cell r="K3">
            <v>2</v>
          </cell>
          <cell r="M3">
            <v>0.7142857142857143</v>
          </cell>
          <cell r="N3">
            <v>3.2857142857142856</v>
          </cell>
          <cell r="O3">
            <v>4</v>
          </cell>
          <cell r="P3">
            <v>0.5714285714285714</v>
          </cell>
          <cell r="Q3">
            <v>0.2857142857142857</v>
          </cell>
          <cell r="R3">
            <v>1.2857142857142858</v>
          </cell>
          <cell r="S3">
            <v>0.14285714285714285</v>
          </cell>
          <cell r="T3">
            <v>0</v>
          </cell>
          <cell r="U3">
            <v>0.5714285714285714</v>
          </cell>
          <cell r="V3">
            <v>1.7142857142857142</v>
          </cell>
          <cell r="W3">
            <v>2.1428571428571428</v>
          </cell>
          <cell r="X3">
            <v>6.7142857142857144</v>
          </cell>
          <cell r="Y3">
            <v>-1.7142857142857142</v>
          </cell>
        </row>
        <row r="4">
          <cell r="B4">
            <v>26.19047619047619</v>
          </cell>
          <cell r="C4">
            <v>16.333333333333332</v>
          </cell>
          <cell r="D4">
            <v>3.8571428571428572</v>
          </cell>
          <cell r="E4">
            <v>7.4761904761904763</v>
          </cell>
          <cell r="G4">
            <v>1.5714285714285714</v>
          </cell>
          <cell r="H4">
            <v>3.3333333333333335</v>
          </cell>
          <cell r="J4">
            <v>3.9047619047619047</v>
          </cell>
          <cell r="K4">
            <v>4.7619047619047619</v>
          </cell>
          <cell r="M4">
            <v>1.2380952380952381</v>
          </cell>
          <cell r="N4">
            <v>3.3809523809523809</v>
          </cell>
          <cell r="O4">
            <v>4.6190476190476186</v>
          </cell>
          <cell r="P4">
            <v>1.9523809523809523</v>
          </cell>
          <cell r="Q4">
            <v>0.66666666666666663</v>
          </cell>
          <cell r="R4">
            <v>2.1428571428571428</v>
          </cell>
          <cell r="S4">
            <v>9.5238095238095233E-2</v>
          </cell>
          <cell r="T4">
            <v>0.19047619047619047</v>
          </cell>
          <cell r="U4">
            <v>0</v>
          </cell>
          <cell r="V4">
            <v>2.2380952380952381</v>
          </cell>
          <cell r="W4">
            <v>4.7142857142857144</v>
          </cell>
          <cell r="X4">
            <v>17.761904761904763</v>
          </cell>
          <cell r="Y4">
            <v>-2.3809523809523809</v>
          </cell>
        </row>
        <row r="5">
          <cell r="B5">
            <v>18.666666666666668</v>
          </cell>
          <cell r="C5">
            <v>6.6190476190476186</v>
          </cell>
          <cell r="D5">
            <v>1.0952380952380953</v>
          </cell>
          <cell r="E5">
            <v>2.1428571428571428</v>
          </cell>
          <cell r="G5">
            <v>1.2380952380952381</v>
          </cell>
          <cell r="H5">
            <v>3</v>
          </cell>
          <cell r="J5">
            <v>0.7142857142857143</v>
          </cell>
          <cell r="K5">
            <v>0.76190476190476186</v>
          </cell>
          <cell r="M5">
            <v>0.38095238095238093</v>
          </cell>
          <cell r="N5">
            <v>2.2857142857142856</v>
          </cell>
          <cell r="O5">
            <v>2.6666666666666665</v>
          </cell>
          <cell r="P5">
            <v>2.4761904761904763</v>
          </cell>
          <cell r="Q5">
            <v>0.76190476190476186</v>
          </cell>
          <cell r="R5">
            <v>1.1904761904761905</v>
          </cell>
          <cell r="S5">
            <v>0.2857142857142857</v>
          </cell>
          <cell r="T5">
            <v>0</v>
          </cell>
          <cell r="U5">
            <v>0</v>
          </cell>
          <cell r="V5">
            <v>1.7619047619047619</v>
          </cell>
          <cell r="W5">
            <v>1.4285714285714286</v>
          </cell>
          <cell r="X5">
            <v>8.4285714285714288</v>
          </cell>
          <cell r="Y5">
            <v>0.76190476190476186</v>
          </cell>
        </row>
        <row r="6">
          <cell r="B6">
            <v>23</v>
          </cell>
          <cell r="C6">
            <v>10.380952380952381</v>
          </cell>
          <cell r="D6">
            <v>4</v>
          </cell>
          <cell r="E6">
            <v>6.9047619047619051</v>
          </cell>
          <cell r="G6">
            <v>0</v>
          </cell>
          <cell r="H6">
            <v>0.33333333333333331</v>
          </cell>
          <cell r="J6">
            <v>2.3809523809523809</v>
          </cell>
          <cell r="K6">
            <v>3.0952380952380953</v>
          </cell>
          <cell r="M6">
            <v>1.4285714285714286</v>
          </cell>
          <cell r="N6">
            <v>3.5714285714285716</v>
          </cell>
          <cell r="O6">
            <v>5</v>
          </cell>
          <cell r="P6">
            <v>1.1904761904761905</v>
          </cell>
          <cell r="Q6">
            <v>0.7142857142857143</v>
          </cell>
          <cell r="R6">
            <v>1.3809523809523809</v>
          </cell>
          <cell r="S6">
            <v>0.14285714285714285</v>
          </cell>
          <cell r="T6">
            <v>0.14285714285714285</v>
          </cell>
          <cell r="U6">
            <v>0.47619047619047616</v>
          </cell>
          <cell r="V6">
            <v>2.0952380952380953</v>
          </cell>
          <cell r="W6">
            <v>2.7619047619047619</v>
          </cell>
          <cell r="X6">
            <v>12.904761904761905</v>
          </cell>
          <cell r="Y6">
            <v>-3.5714285714285716</v>
          </cell>
        </row>
        <row r="7">
          <cell r="B7">
            <v>24.095238095238095</v>
          </cell>
          <cell r="C7">
            <v>5.3809523809523814</v>
          </cell>
          <cell r="D7">
            <v>1.7619047619047619</v>
          </cell>
          <cell r="E7">
            <v>3.0952380952380953</v>
          </cell>
          <cell r="G7">
            <v>0.47619047619047616</v>
          </cell>
          <cell r="H7">
            <v>2.1904761904761907</v>
          </cell>
          <cell r="J7">
            <v>0.42857142857142855</v>
          </cell>
          <cell r="K7">
            <v>0.90476190476190477</v>
          </cell>
          <cell r="M7">
            <v>0.23809523809523808</v>
          </cell>
          <cell r="N7">
            <v>0.7142857142857143</v>
          </cell>
          <cell r="O7">
            <v>0.95238095238095233</v>
          </cell>
          <cell r="P7">
            <v>3</v>
          </cell>
          <cell r="Q7">
            <v>0.66666666666666663</v>
          </cell>
          <cell r="R7">
            <v>1.3333333333333333</v>
          </cell>
          <cell r="S7">
            <v>0.14285714285714285</v>
          </cell>
          <cell r="T7">
            <v>0.19047619047619047</v>
          </cell>
          <cell r="U7">
            <v>0</v>
          </cell>
          <cell r="V7">
            <v>1.4761904761904763</v>
          </cell>
          <cell r="W7">
            <v>1.1428571428571428</v>
          </cell>
          <cell r="X7">
            <v>4.9523809523809526</v>
          </cell>
          <cell r="Y7">
            <v>-1.9047619047619047</v>
          </cell>
        </row>
        <row r="8">
          <cell r="B8">
            <v>15.181818181818182</v>
          </cell>
          <cell r="C8">
            <v>3.9090909090909092</v>
          </cell>
          <cell r="D8">
            <v>0.63636363636363635</v>
          </cell>
          <cell r="E8">
            <v>1.7272727272727273</v>
          </cell>
          <cell r="G8">
            <v>0.72727272727272729</v>
          </cell>
          <cell r="H8">
            <v>1.7272727272727273</v>
          </cell>
          <cell r="J8">
            <v>0.45454545454545453</v>
          </cell>
          <cell r="K8">
            <v>0.72727272727272729</v>
          </cell>
          <cell r="M8">
            <v>0.18181818181818182</v>
          </cell>
          <cell r="N8">
            <v>1.7272727272727273</v>
          </cell>
          <cell r="O8">
            <v>1.9090909090909092</v>
          </cell>
          <cell r="P8">
            <v>1.1818181818181819</v>
          </cell>
          <cell r="Q8">
            <v>1.0909090909090908</v>
          </cell>
          <cell r="R8">
            <v>1.3636363636363635</v>
          </cell>
          <cell r="S8">
            <v>0</v>
          </cell>
          <cell r="T8">
            <v>0</v>
          </cell>
          <cell r="U8">
            <v>0</v>
          </cell>
          <cell r="V8">
            <v>1.1818181818181819</v>
          </cell>
          <cell r="W8">
            <v>0.81818181818181823</v>
          </cell>
          <cell r="X8">
            <v>4</v>
          </cell>
          <cell r="Y8">
            <v>-2.9090909090909092</v>
          </cell>
        </row>
        <row r="9">
          <cell r="B9">
            <v>17.952380952380953</v>
          </cell>
          <cell r="C9">
            <v>7.0952380952380949</v>
          </cell>
          <cell r="D9">
            <v>2.4761904761904763</v>
          </cell>
          <cell r="E9">
            <v>5.0476190476190474</v>
          </cell>
          <cell r="G9">
            <v>0</v>
          </cell>
          <cell r="H9">
            <v>4.7619047619047616E-2</v>
          </cell>
          <cell r="J9">
            <v>2.1428571428571428</v>
          </cell>
          <cell r="K9">
            <v>2.8571428571428572</v>
          </cell>
          <cell r="M9">
            <v>1.2857142857142858</v>
          </cell>
          <cell r="N9">
            <v>2.9523809523809526</v>
          </cell>
          <cell r="O9">
            <v>4.2380952380952381</v>
          </cell>
          <cell r="P9">
            <v>0.42857142857142855</v>
          </cell>
          <cell r="Q9">
            <v>0.19047619047619047</v>
          </cell>
          <cell r="R9">
            <v>1.4761904761904763</v>
          </cell>
          <cell r="S9">
            <v>4.7619047619047616E-2</v>
          </cell>
          <cell r="T9">
            <v>0.38095238095238093</v>
          </cell>
          <cell r="U9">
            <v>0.23809523809523808</v>
          </cell>
          <cell r="V9">
            <v>2.4285714285714284</v>
          </cell>
          <cell r="W9">
            <v>3.1428571428571428</v>
          </cell>
          <cell r="X9">
            <v>7.9047619047619051</v>
          </cell>
          <cell r="Y9">
            <v>-1.7142857142857142</v>
          </cell>
        </row>
        <row r="10">
          <cell r="B10">
            <v>18.952380952380953</v>
          </cell>
          <cell r="C10">
            <v>10.619047619047619</v>
          </cell>
          <cell r="D10">
            <v>1.4761904761904763</v>
          </cell>
          <cell r="E10">
            <v>2.5714285714285716</v>
          </cell>
          <cell r="G10">
            <v>1.9047619047619047</v>
          </cell>
          <cell r="H10">
            <v>4.2857142857142856</v>
          </cell>
          <cell r="J10">
            <v>1.9047619047619047</v>
          </cell>
          <cell r="K10">
            <v>2.1904761904761907</v>
          </cell>
          <cell r="M10">
            <v>0.47619047619047616</v>
          </cell>
          <cell r="N10">
            <v>1.8571428571428572</v>
          </cell>
          <cell r="O10">
            <v>2.3333333333333335</v>
          </cell>
          <cell r="P10">
            <v>0.61904761904761907</v>
          </cell>
          <cell r="Q10">
            <v>0.52380952380952384</v>
          </cell>
          <cell r="R10">
            <v>0.7142857142857143</v>
          </cell>
          <cell r="S10">
            <v>0</v>
          </cell>
          <cell r="T10">
            <v>0</v>
          </cell>
          <cell r="U10">
            <v>0</v>
          </cell>
          <cell r="V10">
            <v>1.5238095238095237</v>
          </cell>
          <cell r="W10">
            <v>1.7619047619047619</v>
          </cell>
          <cell r="X10">
            <v>9.8571428571428577</v>
          </cell>
          <cell r="Y10">
            <v>2.0476190476190474</v>
          </cell>
        </row>
        <row r="11">
          <cell r="B11">
            <v>19.7</v>
          </cell>
          <cell r="C11">
            <v>5.8</v>
          </cell>
          <cell r="D11">
            <v>0.3</v>
          </cell>
          <cell r="E11">
            <v>1.2</v>
          </cell>
          <cell r="G11">
            <v>1.6</v>
          </cell>
          <cell r="H11">
            <v>3.95</v>
          </cell>
          <cell r="J11">
            <v>0.4</v>
          </cell>
          <cell r="K11">
            <v>0.45</v>
          </cell>
          <cell r="M11">
            <v>0.15</v>
          </cell>
          <cell r="N11">
            <v>1.55</v>
          </cell>
          <cell r="O11">
            <v>1.7</v>
          </cell>
          <cell r="P11">
            <v>1.1499999999999999</v>
          </cell>
          <cell r="Q11">
            <v>0.6</v>
          </cell>
          <cell r="R11">
            <v>0.6</v>
          </cell>
          <cell r="S11">
            <v>0.05</v>
          </cell>
          <cell r="T11">
            <v>0</v>
          </cell>
          <cell r="U11">
            <v>0</v>
          </cell>
          <cell r="V11">
            <v>1.65</v>
          </cell>
          <cell r="W11">
            <v>0.7</v>
          </cell>
          <cell r="X11">
            <v>4.45</v>
          </cell>
          <cell r="Y11">
            <v>-0.6</v>
          </cell>
        </row>
        <row r="12">
          <cell r="B12">
            <v>12.95</v>
          </cell>
          <cell r="C12">
            <v>5.35</v>
          </cell>
          <cell r="D12">
            <v>1.65</v>
          </cell>
          <cell r="E12">
            <v>3</v>
          </cell>
          <cell r="G12">
            <v>0.3</v>
          </cell>
          <cell r="H12">
            <v>0.85</v>
          </cell>
          <cell r="J12">
            <v>1.1499999999999999</v>
          </cell>
          <cell r="K12">
            <v>1.85</v>
          </cell>
          <cell r="M12">
            <v>0.35</v>
          </cell>
          <cell r="N12">
            <v>2.2000000000000002</v>
          </cell>
          <cell r="O12">
            <v>2.5499999999999998</v>
          </cell>
          <cell r="P12">
            <v>0.95</v>
          </cell>
          <cell r="Q12">
            <v>0.35</v>
          </cell>
          <cell r="R12">
            <v>1</v>
          </cell>
          <cell r="S12">
            <v>0.15</v>
          </cell>
          <cell r="T12">
            <v>0</v>
          </cell>
          <cell r="U12">
            <v>0.25</v>
          </cell>
          <cell r="V12">
            <v>1.9</v>
          </cell>
          <cell r="W12">
            <v>1.7</v>
          </cell>
          <cell r="X12">
            <v>5.55</v>
          </cell>
          <cell r="Y12">
            <v>0.15</v>
          </cell>
        </row>
        <row r="13">
          <cell r="B13">
            <v>7.6842105263157894</v>
          </cell>
          <cell r="C13">
            <v>1.4736842105263157</v>
          </cell>
          <cell r="D13">
            <v>0.15789473684210525</v>
          </cell>
          <cell r="E13">
            <v>0.31578947368421051</v>
          </cell>
          <cell r="G13">
            <v>0.36842105263157893</v>
          </cell>
          <cell r="H13">
            <v>0.89473684210526316</v>
          </cell>
          <cell r="J13">
            <v>5.2631578947368418E-2</v>
          </cell>
          <cell r="K13">
            <v>5.2631578947368418E-2</v>
          </cell>
          <cell r="M13">
            <v>0.21052631578947367</v>
          </cell>
          <cell r="N13">
            <v>5.2631578947368418E-2</v>
          </cell>
          <cell r="O13">
            <v>0.26315789473684209</v>
          </cell>
          <cell r="P13">
            <v>0.47368421052631576</v>
          </cell>
          <cell r="Q13">
            <v>5.2631578947368418E-2</v>
          </cell>
          <cell r="R13">
            <v>0.26315789473684209</v>
          </cell>
          <cell r="S13">
            <v>0</v>
          </cell>
          <cell r="T13">
            <v>0</v>
          </cell>
          <cell r="U13">
            <v>0</v>
          </cell>
          <cell r="V13">
            <v>1</v>
          </cell>
          <cell r="W13">
            <v>5.2631578947368418E-2</v>
          </cell>
          <cell r="X13">
            <v>0.31578947368421051</v>
          </cell>
          <cell r="Y13">
            <v>-1.2105263157894737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6">
          <cell r="D16">
            <v>75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PALENCIA"/>
      <sheetName val="1.CORUÑA"/>
      <sheetName val="2.Guipuzkoa"/>
      <sheetName val="3.HUESCA"/>
      <sheetName val="4.Palencia"/>
      <sheetName val="5.GIRONA"/>
      <sheetName val="6.Oviedo"/>
      <sheetName val="7.LLEIDA"/>
      <sheetName val="8.Melilla"/>
      <sheetName val="9.ESTUDIANTES"/>
      <sheetName val="10.Alicante"/>
      <sheetName val="11.JUARISTI"/>
      <sheetName val="12.Prat"/>
      <sheetName val="13.CASTELLON"/>
      <sheetName val="14.Almansa"/>
      <sheetName val="15.Palma"/>
      <sheetName val="16.VALLADOLID"/>
      <sheetName val="17.Granada"/>
      <sheetName val="18.Coruña"/>
      <sheetName val="19.GUIPUZKOA"/>
      <sheetName val="20.Huesca"/>
      <sheetName val="CORUÑA"/>
      <sheetName val="Guipuzkoa"/>
      <sheetName val="HUESCA"/>
      <sheetName val="Palencia"/>
      <sheetName val="GIRONA"/>
      <sheetName val="Oviedo"/>
      <sheetName val="LLEIDA"/>
      <sheetName val="Melilla"/>
      <sheetName val="ESTUDIANTES"/>
      <sheetName val="Alicante"/>
      <sheetName val="JUARISTI"/>
      <sheetName val="Prat"/>
      <sheetName val="CASTELLON"/>
      <sheetName val="VALLADOLID"/>
      <sheetName val="Almansa"/>
      <sheetName val="Granada"/>
    </sheetNames>
    <sheetDataSet>
      <sheetData sheetId="0"/>
      <sheetData sheetId="1"/>
      <sheetData sheetId="2">
        <row r="3">
          <cell r="B3">
            <v>473</v>
          </cell>
          <cell r="C3">
            <v>291</v>
          </cell>
          <cell r="D3">
            <v>108</v>
          </cell>
          <cell r="E3">
            <v>209</v>
          </cell>
          <cell r="G3">
            <v>3</v>
          </cell>
          <cell r="H3">
            <v>21</v>
          </cell>
          <cell r="J3">
            <v>71</v>
          </cell>
          <cell r="K3">
            <v>100</v>
          </cell>
          <cell r="M3">
            <v>46</v>
          </cell>
          <cell r="N3">
            <v>67</v>
          </cell>
          <cell r="O3">
            <v>113</v>
          </cell>
          <cell r="P3">
            <v>17</v>
          </cell>
          <cell r="Q3">
            <v>18</v>
          </cell>
          <cell r="R3">
            <v>34</v>
          </cell>
          <cell r="S3">
            <v>11</v>
          </cell>
          <cell r="T3">
            <v>9</v>
          </cell>
          <cell r="U3">
            <v>5</v>
          </cell>
          <cell r="V3">
            <v>73</v>
          </cell>
          <cell r="W3">
            <v>107</v>
          </cell>
          <cell r="X3">
            <v>307</v>
          </cell>
        </row>
        <row r="4">
          <cell r="B4">
            <v>493</v>
          </cell>
          <cell r="C4">
            <v>252</v>
          </cell>
          <cell r="D4">
            <v>57</v>
          </cell>
          <cell r="E4">
            <v>116</v>
          </cell>
          <cell r="G4">
            <v>31</v>
          </cell>
          <cell r="H4">
            <v>110</v>
          </cell>
          <cell r="J4">
            <v>42</v>
          </cell>
          <cell r="K4">
            <v>51</v>
          </cell>
          <cell r="M4">
            <v>17</v>
          </cell>
          <cell r="N4">
            <v>37</v>
          </cell>
          <cell r="O4">
            <v>54</v>
          </cell>
          <cell r="P4">
            <v>40</v>
          </cell>
          <cell r="Q4">
            <v>18</v>
          </cell>
          <cell r="R4">
            <v>46</v>
          </cell>
          <cell r="S4">
            <v>4</v>
          </cell>
          <cell r="T4">
            <v>4</v>
          </cell>
          <cell r="U4">
            <v>1</v>
          </cell>
          <cell r="V4">
            <v>49</v>
          </cell>
          <cell r="W4">
            <v>55</v>
          </cell>
          <cell r="X4">
            <v>182</v>
          </cell>
        </row>
        <row r="5">
          <cell r="B5">
            <v>3</v>
          </cell>
          <cell r="C5">
            <v>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J5">
            <v>0</v>
          </cell>
          <cell r="K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B6">
            <v>508</v>
          </cell>
          <cell r="C6">
            <v>107</v>
          </cell>
          <cell r="D6">
            <v>24</v>
          </cell>
          <cell r="E6">
            <v>45</v>
          </cell>
          <cell r="G6">
            <v>10</v>
          </cell>
          <cell r="H6">
            <v>35</v>
          </cell>
          <cell r="J6">
            <v>27</v>
          </cell>
          <cell r="K6">
            <v>36</v>
          </cell>
          <cell r="M6">
            <v>8</v>
          </cell>
          <cell r="N6">
            <v>52</v>
          </cell>
          <cell r="O6">
            <v>60</v>
          </cell>
          <cell r="P6">
            <v>55</v>
          </cell>
          <cell r="Q6">
            <v>17</v>
          </cell>
          <cell r="R6">
            <v>23</v>
          </cell>
          <cell r="S6">
            <v>0</v>
          </cell>
          <cell r="T6">
            <v>1</v>
          </cell>
          <cell r="U6">
            <v>0</v>
          </cell>
          <cell r="V6">
            <v>48</v>
          </cell>
          <cell r="W6">
            <v>36</v>
          </cell>
          <cell r="X6">
            <v>151</v>
          </cell>
        </row>
        <row r="7">
          <cell r="B7">
            <v>309</v>
          </cell>
          <cell r="C7">
            <v>122</v>
          </cell>
          <cell r="D7">
            <v>27</v>
          </cell>
          <cell r="E7">
            <v>77</v>
          </cell>
          <cell r="G7">
            <v>14</v>
          </cell>
          <cell r="H7">
            <v>51</v>
          </cell>
          <cell r="J7">
            <v>26</v>
          </cell>
          <cell r="K7">
            <v>38</v>
          </cell>
          <cell r="M7">
            <v>12</v>
          </cell>
          <cell r="N7">
            <v>38</v>
          </cell>
          <cell r="O7">
            <v>50</v>
          </cell>
          <cell r="P7">
            <v>24</v>
          </cell>
          <cell r="Q7">
            <v>16</v>
          </cell>
          <cell r="R7">
            <v>24</v>
          </cell>
          <cell r="S7">
            <v>0</v>
          </cell>
          <cell r="T7">
            <v>3</v>
          </cell>
          <cell r="U7">
            <v>0</v>
          </cell>
          <cell r="V7">
            <v>49</v>
          </cell>
          <cell r="W7">
            <v>40</v>
          </cell>
          <cell r="X7">
            <v>80</v>
          </cell>
        </row>
        <row r="8">
          <cell r="B8">
            <v>171</v>
          </cell>
          <cell r="C8">
            <v>65</v>
          </cell>
          <cell r="D8">
            <v>13</v>
          </cell>
          <cell r="E8">
            <v>25</v>
          </cell>
          <cell r="G8">
            <v>7</v>
          </cell>
          <cell r="H8">
            <v>26</v>
          </cell>
          <cell r="J8">
            <v>18</v>
          </cell>
          <cell r="K8">
            <v>22</v>
          </cell>
          <cell r="M8">
            <v>4</v>
          </cell>
          <cell r="N8">
            <v>15</v>
          </cell>
          <cell r="O8">
            <v>19</v>
          </cell>
          <cell r="P8">
            <v>9</v>
          </cell>
          <cell r="Q8">
            <v>4</v>
          </cell>
          <cell r="R8">
            <v>7</v>
          </cell>
          <cell r="S8">
            <v>1</v>
          </cell>
          <cell r="T8">
            <v>2</v>
          </cell>
          <cell r="U8">
            <v>0</v>
          </cell>
          <cell r="V8">
            <v>18</v>
          </cell>
          <cell r="W8">
            <v>18</v>
          </cell>
          <cell r="X8">
            <v>56</v>
          </cell>
        </row>
        <row r="9">
          <cell r="B9">
            <v>313</v>
          </cell>
          <cell r="C9">
            <v>168</v>
          </cell>
          <cell r="D9">
            <v>24</v>
          </cell>
          <cell r="E9">
            <v>51</v>
          </cell>
          <cell r="G9">
            <v>20</v>
          </cell>
          <cell r="H9">
            <v>68</v>
          </cell>
          <cell r="J9">
            <v>41</v>
          </cell>
          <cell r="K9">
            <v>44</v>
          </cell>
          <cell r="M9">
            <v>3</v>
          </cell>
          <cell r="N9">
            <v>40</v>
          </cell>
          <cell r="O9">
            <v>43</v>
          </cell>
          <cell r="P9">
            <v>11</v>
          </cell>
          <cell r="Q9">
            <v>9</v>
          </cell>
          <cell r="R9">
            <v>22</v>
          </cell>
          <cell r="S9">
            <v>1</v>
          </cell>
          <cell r="T9">
            <v>4</v>
          </cell>
          <cell r="U9">
            <v>0</v>
          </cell>
          <cell r="V9">
            <v>35</v>
          </cell>
          <cell r="W9">
            <v>50</v>
          </cell>
          <cell r="X9">
            <v>141</v>
          </cell>
        </row>
        <row r="10">
          <cell r="B10">
            <v>357</v>
          </cell>
          <cell r="C10">
            <v>89</v>
          </cell>
          <cell r="D10">
            <v>36</v>
          </cell>
          <cell r="E10">
            <v>80</v>
          </cell>
          <cell r="G10">
            <v>1</v>
          </cell>
          <cell r="H10">
            <v>8</v>
          </cell>
          <cell r="J10">
            <v>23</v>
          </cell>
          <cell r="K10">
            <v>38</v>
          </cell>
          <cell r="M10">
            <v>31</v>
          </cell>
          <cell r="N10">
            <v>47</v>
          </cell>
          <cell r="O10">
            <v>78</v>
          </cell>
          <cell r="P10">
            <v>15</v>
          </cell>
          <cell r="Q10">
            <v>10</v>
          </cell>
          <cell r="R10">
            <v>20</v>
          </cell>
          <cell r="S10">
            <v>10</v>
          </cell>
          <cell r="T10">
            <v>2</v>
          </cell>
          <cell r="U10">
            <v>6</v>
          </cell>
          <cell r="V10">
            <v>67</v>
          </cell>
          <cell r="W10">
            <v>33</v>
          </cell>
          <cell r="X10">
            <v>86</v>
          </cell>
        </row>
        <row r="11">
          <cell r="B11">
            <v>542</v>
          </cell>
          <cell r="C11">
            <v>197</v>
          </cell>
          <cell r="D11">
            <v>34</v>
          </cell>
          <cell r="E11">
            <v>80</v>
          </cell>
          <cell r="G11">
            <v>28</v>
          </cell>
          <cell r="H11">
            <v>65</v>
          </cell>
          <cell r="J11">
            <v>40</v>
          </cell>
          <cell r="K11">
            <v>51</v>
          </cell>
          <cell r="M11">
            <v>17</v>
          </cell>
          <cell r="N11">
            <v>71</v>
          </cell>
          <cell r="O11">
            <v>88</v>
          </cell>
          <cell r="P11">
            <v>19</v>
          </cell>
          <cell r="Q11">
            <v>12</v>
          </cell>
          <cell r="R11">
            <v>31</v>
          </cell>
          <cell r="S11">
            <v>6</v>
          </cell>
          <cell r="T11">
            <v>4</v>
          </cell>
          <cell r="U11">
            <v>1</v>
          </cell>
          <cell r="V11">
            <v>49</v>
          </cell>
          <cell r="W11">
            <v>42</v>
          </cell>
          <cell r="X11">
            <v>184</v>
          </cell>
        </row>
        <row r="12">
          <cell r="B12">
            <v>609</v>
          </cell>
          <cell r="C12">
            <v>146</v>
          </cell>
          <cell r="D12">
            <v>44</v>
          </cell>
          <cell r="E12">
            <v>104</v>
          </cell>
          <cell r="G12">
            <v>12</v>
          </cell>
          <cell r="H12">
            <v>44</v>
          </cell>
          <cell r="J12">
            <v>17</v>
          </cell>
          <cell r="K12">
            <v>45</v>
          </cell>
          <cell r="M12">
            <v>36</v>
          </cell>
          <cell r="N12">
            <v>74</v>
          </cell>
          <cell r="O12">
            <v>110</v>
          </cell>
          <cell r="P12">
            <v>27</v>
          </cell>
          <cell r="Q12">
            <v>21</v>
          </cell>
          <cell r="R12">
            <v>40</v>
          </cell>
          <cell r="S12">
            <v>15</v>
          </cell>
          <cell r="T12">
            <v>4</v>
          </cell>
          <cell r="U12">
            <v>8</v>
          </cell>
          <cell r="V12">
            <v>49</v>
          </cell>
          <cell r="W12">
            <v>48</v>
          </cell>
          <cell r="X12">
            <v>158</v>
          </cell>
        </row>
        <row r="13">
          <cell r="B13">
            <v>435</v>
          </cell>
          <cell r="C13">
            <v>96</v>
          </cell>
          <cell r="D13">
            <v>37</v>
          </cell>
          <cell r="E13">
            <v>61</v>
          </cell>
          <cell r="G13">
            <v>5</v>
          </cell>
          <cell r="H13">
            <v>16</v>
          </cell>
          <cell r="J13">
            <v>15</v>
          </cell>
          <cell r="K13">
            <v>25</v>
          </cell>
          <cell r="M13">
            <v>15</v>
          </cell>
          <cell r="N13">
            <v>39</v>
          </cell>
          <cell r="O13">
            <v>54</v>
          </cell>
          <cell r="P13">
            <v>7</v>
          </cell>
          <cell r="Q13">
            <v>10</v>
          </cell>
          <cell r="R13">
            <v>12</v>
          </cell>
          <cell r="S13">
            <v>1</v>
          </cell>
          <cell r="T13">
            <v>3</v>
          </cell>
          <cell r="U13">
            <v>0</v>
          </cell>
          <cell r="V13">
            <v>39</v>
          </cell>
          <cell r="W13">
            <v>27</v>
          </cell>
          <cell r="X13">
            <v>102</v>
          </cell>
        </row>
        <row r="14">
          <cell r="B14">
            <v>22</v>
          </cell>
          <cell r="C14">
            <v>6</v>
          </cell>
          <cell r="D14">
            <v>3</v>
          </cell>
          <cell r="E14">
            <v>4</v>
          </cell>
          <cell r="G14">
            <v>0</v>
          </cell>
          <cell r="H14">
            <v>4</v>
          </cell>
          <cell r="J14">
            <v>2</v>
          </cell>
          <cell r="K14">
            <v>2</v>
          </cell>
          <cell r="M14">
            <v>0</v>
          </cell>
          <cell r="N14">
            <v>3</v>
          </cell>
          <cell r="O14">
            <v>3</v>
          </cell>
          <cell r="P14">
            <v>1</v>
          </cell>
          <cell r="Q14">
            <v>1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4</v>
          </cell>
          <cell r="W14">
            <v>0</v>
          </cell>
          <cell r="X14">
            <v>6</v>
          </cell>
        </row>
        <row r="15">
          <cell r="B15">
            <v>11</v>
          </cell>
          <cell r="C15">
            <v>2</v>
          </cell>
          <cell r="D15">
            <v>1</v>
          </cell>
          <cell r="E15">
            <v>1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M15">
            <v>0</v>
          </cell>
          <cell r="N15">
            <v>0</v>
          </cell>
          <cell r="O15">
            <v>0</v>
          </cell>
          <cell r="P15">
            <v>1</v>
          </cell>
          <cell r="Q15">
            <v>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</v>
          </cell>
          <cell r="W15">
            <v>0</v>
          </cell>
          <cell r="X15">
            <v>2</v>
          </cell>
        </row>
      </sheetData>
      <sheetData sheetId="3">
        <row r="3">
          <cell r="B3">
            <v>22.523809523809526</v>
          </cell>
          <cell r="C3">
            <v>13.857142857142858</v>
          </cell>
          <cell r="D3">
            <v>5.1428571428571432</v>
          </cell>
          <cell r="E3">
            <v>9.9523809523809526</v>
          </cell>
          <cell r="G3">
            <v>0.14285714285714285</v>
          </cell>
          <cell r="H3">
            <v>1</v>
          </cell>
          <cell r="J3">
            <v>3.3809523809523809</v>
          </cell>
          <cell r="K3">
            <v>4.7619047619047619</v>
          </cell>
          <cell r="M3">
            <v>2.1904761904761907</v>
          </cell>
          <cell r="N3">
            <v>3.1904761904761907</v>
          </cell>
          <cell r="O3">
            <v>5.3809523809523814</v>
          </cell>
          <cell r="P3">
            <v>0.80952380952380953</v>
          </cell>
          <cell r="Q3">
            <v>0.8571428571428571</v>
          </cell>
          <cell r="R3">
            <v>1.6190476190476191</v>
          </cell>
          <cell r="S3">
            <v>0.52380952380952384</v>
          </cell>
          <cell r="T3">
            <v>0.42857142857142855</v>
          </cell>
          <cell r="U3">
            <v>0.23809523809523808</v>
          </cell>
          <cell r="V3">
            <v>3.4761904761904763</v>
          </cell>
          <cell r="W3">
            <v>5.0952380952380949</v>
          </cell>
          <cell r="X3">
            <v>14.619047619047619</v>
          </cell>
          <cell r="Y3">
            <v>-1.6190476190476191</v>
          </cell>
        </row>
        <row r="4">
          <cell r="B4">
            <v>25.94736842105263</v>
          </cell>
          <cell r="C4">
            <v>13.263157894736842</v>
          </cell>
          <cell r="D4">
            <v>3</v>
          </cell>
          <cell r="E4">
            <v>6.1052631578947372</v>
          </cell>
          <cell r="G4">
            <v>1.631578947368421</v>
          </cell>
          <cell r="H4">
            <v>5.7894736842105265</v>
          </cell>
          <cell r="J4">
            <v>2.2105263157894739</v>
          </cell>
          <cell r="K4">
            <v>2.6842105263157894</v>
          </cell>
          <cell r="M4">
            <v>0.89473684210526316</v>
          </cell>
          <cell r="N4">
            <v>1.9473684210526316</v>
          </cell>
          <cell r="O4">
            <v>2.8421052631578947</v>
          </cell>
          <cell r="P4">
            <v>2.1052631578947367</v>
          </cell>
          <cell r="Q4">
            <v>0.94736842105263153</v>
          </cell>
          <cell r="R4">
            <v>2.4210526315789473</v>
          </cell>
          <cell r="S4">
            <v>0.21052631578947367</v>
          </cell>
          <cell r="T4">
            <v>0.21052631578947367</v>
          </cell>
          <cell r="U4">
            <v>5.2631578947368418E-2</v>
          </cell>
          <cell r="V4">
            <v>2.5789473684210527</v>
          </cell>
          <cell r="W4">
            <v>2.8947368421052633</v>
          </cell>
          <cell r="X4">
            <v>9.5789473684210531</v>
          </cell>
          <cell r="Y4">
            <v>-1.3157894736842106</v>
          </cell>
        </row>
        <row r="5">
          <cell r="B5">
            <v>3</v>
          </cell>
          <cell r="C5">
            <v>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J5">
            <v>0</v>
          </cell>
          <cell r="K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-4</v>
          </cell>
        </row>
        <row r="6">
          <cell r="B6">
            <v>24.19047619047619</v>
          </cell>
          <cell r="C6">
            <v>5.0952380952380949</v>
          </cell>
          <cell r="D6">
            <v>1.1428571428571428</v>
          </cell>
          <cell r="E6">
            <v>2.1428571428571428</v>
          </cell>
          <cell r="G6">
            <v>0.47619047619047616</v>
          </cell>
          <cell r="H6">
            <v>1.6666666666666667</v>
          </cell>
          <cell r="J6">
            <v>1.2857142857142858</v>
          </cell>
          <cell r="K6">
            <v>1.7142857142857142</v>
          </cell>
          <cell r="M6">
            <v>0.38095238095238093</v>
          </cell>
          <cell r="N6">
            <v>2.4761904761904763</v>
          </cell>
          <cell r="O6">
            <v>2.8571428571428572</v>
          </cell>
          <cell r="P6">
            <v>2.6190476190476191</v>
          </cell>
          <cell r="Q6">
            <v>0.80952380952380953</v>
          </cell>
          <cell r="R6">
            <v>1.0952380952380953</v>
          </cell>
          <cell r="S6">
            <v>0</v>
          </cell>
          <cell r="T6">
            <v>4.7619047619047616E-2</v>
          </cell>
          <cell r="U6">
            <v>0</v>
          </cell>
          <cell r="V6">
            <v>2.2857142857142856</v>
          </cell>
          <cell r="W6">
            <v>1.7142857142857142</v>
          </cell>
          <cell r="X6">
            <v>7.1904761904761907</v>
          </cell>
          <cell r="Y6">
            <v>-4.2857142857142856</v>
          </cell>
        </row>
        <row r="7">
          <cell r="B7">
            <v>16.263157894736842</v>
          </cell>
          <cell r="C7">
            <v>6.4210526315789478</v>
          </cell>
          <cell r="D7">
            <v>1.4210526315789473</v>
          </cell>
          <cell r="E7">
            <v>4.0526315789473681</v>
          </cell>
          <cell r="G7">
            <v>0.73684210526315785</v>
          </cell>
          <cell r="H7">
            <v>2.6842105263157894</v>
          </cell>
          <cell r="J7">
            <v>1.368421052631579</v>
          </cell>
          <cell r="K7">
            <v>2</v>
          </cell>
          <cell r="M7">
            <v>0.63157894736842102</v>
          </cell>
          <cell r="N7">
            <v>2</v>
          </cell>
          <cell r="O7">
            <v>2.6315789473684212</v>
          </cell>
          <cell r="P7">
            <v>1.263157894736842</v>
          </cell>
          <cell r="Q7">
            <v>0.84210526315789469</v>
          </cell>
          <cell r="R7">
            <v>1.263157894736842</v>
          </cell>
          <cell r="S7">
            <v>0</v>
          </cell>
          <cell r="T7">
            <v>0.15789473684210525</v>
          </cell>
          <cell r="U7">
            <v>0</v>
          </cell>
          <cell r="V7">
            <v>2.5789473684210527</v>
          </cell>
          <cell r="W7">
            <v>2.1052631578947367</v>
          </cell>
          <cell r="X7">
            <v>4.2105263157894735</v>
          </cell>
          <cell r="Y7">
            <v>0.47368421052631576</v>
          </cell>
        </row>
        <row r="8">
          <cell r="B8">
            <v>15.545454545454545</v>
          </cell>
          <cell r="C8">
            <v>5.9090909090909092</v>
          </cell>
          <cell r="D8">
            <v>1.1818181818181819</v>
          </cell>
          <cell r="E8">
            <v>2.2727272727272729</v>
          </cell>
          <cell r="G8">
            <v>0.63636363636363635</v>
          </cell>
          <cell r="H8">
            <v>2.3636363636363638</v>
          </cell>
          <cell r="J8">
            <v>1.6363636363636365</v>
          </cell>
          <cell r="K8">
            <v>2</v>
          </cell>
          <cell r="M8">
            <v>0.36363636363636365</v>
          </cell>
          <cell r="N8">
            <v>1.3636363636363635</v>
          </cell>
          <cell r="O8">
            <v>1.7272727272727273</v>
          </cell>
          <cell r="P8">
            <v>0.81818181818181823</v>
          </cell>
          <cell r="Q8">
            <v>0.36363636363636365</v>
          </cell>
          <cell r="R8">
            <v>0.63636363636363635</v>
          </cell>
          <cell r="S8">
            <v>9.0909090909090912E-2</v>
          </cell>
          <cell r="T8">
            <v>0.18181818181818182</v>
          </cell>
          <cell r="U8">
            <v>0</v>
          </cell>
          <cell r="V8">
            <v>1.6363636363636365</v>
          </cell>
          <cell r="W8">
            <v>1.6363636363636365</v>
          </cell>
          <cell r="X8">
            <v>5.0909090909090908</v>
          </cell>
          <cell r="Y8">
            <v>3.0909090909090908</v>
          </cell>
        </row>
        <row r="9">
          <cell r="B9">
            <v>14.904761904761905</v>
          </cell>
          <cell r="C9">
            <v>8</v>
          </cell>
          <cell r="D9">
            <v>1.1428571428571428</v>
          </cell>
          <cell r="E9">
            <v>2.4285714285714284</v>
          </cell>
          <cell r="G9">
            <v>0.95238095238095233</v>
          </cell>
          <cell r="H9">
            <v>3.2380952380952381</v>
          </cell>
          <cell r="J9">
            <v>1.9523809523809523</v>
          </cell>
          <cell r="K9">
            <v>2.0952380952380953</v>
          </cell>
          <cell r="M9">
            <v>0.14285714285714285</v>
          </cell>
          <cell r="N9">
            <v>1.9047619047619047</v>
          </cell>
          <cell r="O9">
            <v>2.0476190476190474</v>
          </cell>
          <cell r="P9">
            <v>0.52380952380952384</v>
          </cell>
          <cell r="Q9">
            <v>0.42857142857142855</v>
          </cell>
          <cell r="R9">
            <v>1.0476190476190477</v>
          </cell>
          <cell r="S9">
            <v>4.7619047619047616E-2</v>
          </cell>
          <cell r="T9">
            <v>0.19047619047619047</v>
          </cell>
          <cell r="U9">
            <v>0</v>
          </cell>
          <cell r="V9">
            <v>1.6666666666666667</v>
          </cell>
          <cell r="W9">
            <v>2.3809523809523809</v>
          </cell>
          <cell r="X9">
            <v>6.7142857142857144</v>
          </cell>
          <cell r="Y9">
            <v>-2</v>
          </cell>
        </row>
        <row r="10">
          <cell r="B10">
            <v>17</v>
          </cell>
          <cell r="C10">
            <v>4.2380952380952381</v>
          </cell>
          <cell r="D10">
            <v>1.7142857142857142</v>
          </cell>
          <cell r="E10">
            <v>3.8095238095238093</v>
          </cell>
          <cell r="G10">
            <v>4.7619047619047616E-2</v>
          </cell>
          <cell r="H10">
            <v>0.38095238095238093</v>
          </cell>
          <cell r="J10">
            <v>1.0952380952380953</v>
          </cell>
          <cell r="K10">
            <v>1.8095238095238095</v>
          </cell>
          <cell r="M10">
            <v>1.4761904761904763</v>
          </cell>
          <cell r="N10">
            <v>2.2380952380952381</v>
          </cell>
          <cell r="O10">
            <v>3.7142857142857144</v>
          </cell>
          <cell r="P10">
            <v>0.7142857142857143</v>
          </cell>
          <cell r="Q10">
            <v>0.47619047619047616</v>
          </cell>
          <cell r="R10">
            <v>0.95238095238095233</v>
          </cell>
          <cell r="S10">
            <v>0.47619047619047616</v>
          </cell>
          <cell r="T10">
            <v>9.5238095238095233E-2</v>
          </cell>
          <cell r="U10">
            <v>0.2857142857142857</v>
          </cell>
          <cell r="V10">
            <v>3.1904761904761907</v>
          </cell>
          <cell r="W10">
            <v>1.5714285714285714</v>
          </cell>
          <cell r="X10">
            <v>4.0952380952380949</v>
          </cell>
          <cell r="Y10">
            <v>-1.0952380952380953</v>
          </cell>
        </row>
        <row r="11">
          <cell r="B11">
            <v>25.80952380952381</v>
          </cell>
          <cell r="C11">
            <v>9.3809523809523814</v>
          </cell>
          <cell r="D11">
            <v>1.6190476190476191</v>
          </cell>
          <cell r="E11">
            <v>3.8095238095238093</v>
          </cell>
          <cell r="G11">
            <v>1.3333333333333333</v>
          </cell>
          <cell r="H11">
            <v>3.0952380952380953</v>
          </cell>
          <cell r="J11">
            <v>1.9047619047619047</v>
          </cell>
          <cell r="K11">
            <v>2.4285714285714284</v>
          </cell>
          <cell r="M11">
            <v>0.80952380952380953</v>
          </cell>
          <cell r="N11">
            <v>3.3809523809523809</v>
          </cell>
          <cell r="O11">
            <v>4.1904761904761907</v>
          </cell>
          <cell r="P11">
            <v>0.90476190476190477</v>
          </cell>
          <cell r="Q11">
            <v>0.5714285714285714</v>
          </cell>
          <cell r="R11">
            <v>1.4761904761904763</v>
          </cell>
          <cell r="S11">
            <v>0.2857142857142857</v>
          </cell>
          <cell r="T11">
            <v>0.19047619047619047</v>
          </cell>
          <cell r="U11">
            <v>4.7619047619047616E-2</v>
          </cell>
          <cell r="V11">
            <v>2.3333333333333335</v>
          </cell>
          <cell r="W11">
            <v>2</v>
          </cell>
          <cell r="X11">
            <v>8.7619047619047628</v>
          </cell>
          <cell r="Y11">
            <v>-1.7142857142857142</v>
          </cell>
        </row>
        <row r="12">
          <cell r="B12">
            <v>29</v>
          </cell>
          <cell r="C12">
            <v>6.9523809523809526</v>
          </cell>
          <cell r="D12">
            <v>2.0952380952380953</v>
          </cell>
          <cell r="E12">
            <v>4.9523809523809526</v>
          </cell>
          <cell r="G12">
            <v>0.5714285714285714</v>
          </cell>
          <cell r="H12">
            <v>2.0952380952380953</v>
          </cell>
          <cell r="J12">
            <v>0.80952380952380953</v>
          </cell>
          <cell r="K12">
            <v>2.1428571428571428</v>
          </cell>
          <cell r="M12">
            <v>1.7142857142857142</v>
          </cell>
          <cell r="N12">
            <v>3.5238095238095237</v>
          </cell>
          <cell r="O12">
            <v>5.2380952380952381</v>
          </cell>
          <cell r="P12">
            <v>1.2857142857142858</v>
          </cell>
          <cell r="Q12">
            <v>1</v>
          </cell>
          <cell r="R12">
            <v>1.9047619047619047</v>
          </cell>
          <cell r="S12">
            <v>0.7142857142857143</v>
          </cell>
          <cell r="T12">
            <v>0.19047619047619047</v>
          </cell>
          <cell r="U12">
            <v>0.38095238095238093</v>
          </cell>
          <cell r="V12">
            <v>2.3333333333333335</v>
          </cell>
          <cell r="W12">
            <v>2.2857142857142856</v>
          </cell>
          <cell r="X12">
            <v>7.5238095238095237</v>
          </cell>
          <cell r="Y12">
            <v>-4.0476190476190474</v>
          </cell>
        </row>
        <row r="13">
          <cell r="B13">
            <v>20.714285714285715</v>
          </cell>
          <cell r="C13">
            <v>4.5714285714285712</v>
          </cell>
          <cell r="D13">
            <v>1.7619047619047619</v>
          </cell>
          <cell r="E13">
            <v>2.9047619047619047</v>
          </cell>
          <cell r="G13">
            <v>0.23809523809523808</v>
          </cell>
          <cell r="H13">
            <v>0.76190476190476186</v>
          </cell>
          <cell r="J13">
            <v>0.7142857142857143</v>
          </cell>
          <cell r="K13">
            <v>1.1904761904761905</v>
          </cell>
          <cell r="M13">
            <v>0.7142857142857143</v>
          </cell>
          <cell r="N13">
            <v>1.8571428571428572</v>
          </cell>
          <cell r="O13">
            <v>2.5714285714285716</v>
          </cell>
          <cell r="P13">
            <v>0.33333333333333331</v>
          </cell>
          <cell r="Q13">
            <v>0.47619047619047616</v>
          </cell>
          <cell r="R13">
            <v>0.5714285714285714</v>
          </cell>
          <cell r="S13">
            <v>4.7619047619047616E-2</v>
          </cell>
          <cell r="T13">
            <v>0.14285714285714285</v>
          </cell>
          <cell r="U13">
            <v>0</v>
          </cell>
          <cell r="V13">
            <v>1.8571428571428572</v>
          </cell>
          <cell r="W13">
            <v>1.2857142857142858</v>
          </cell>
          <cell r="X13">
            <v>4.8571428571428568</v>
          </cell>
          <cell r="Y13">
            <v>-2.2857142857142856</v>
          </cell>
        </row>
        <row r="14">
          <cell r="B14">
            <v>7.333333333333333</v>
          </cell>
          <cell r="C14">
            <v>2</v>
          </cell>
          <cell r="D14">
            <v>1</v>
          </cell>
          <cell r="E14">
            <v>1.3333333333333333</v>
          </cell>
          <cell r="G14">
            <v>0</v>
          </cell>
          <cell r="H14">
            <v>1.3333333333333333</v>
          </cell>
          <cell r="J14">
            <v>0.66666666666666663</v>
          </cell>
          <cell r="K14">
            <v>0.66666666666666663</v>
          </cell>
          <cell r="M14">
            <v>0</v>
          </cell>
          <cell r="N14">
            <v>1</v>
          </cell>
          <cell r="O14">
            <v>1</v>
          </cell>
          <cell r="P14">
            <v>0.33333333333333331</v>
          </cell>
          <cell r="Q14">
            <v>0.33333333333333331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1.3333333333333333</v>
          </cell>
          <cell r="W14">
            <v>0</v>
          </cell>
          <cell r="X14">
            <v>2</v>
          </cell>
          <cell r="Y14">
            <v>-3.3333333333333335</v>
          </cell>
        </row>
        <row r="15">
          <cell r="B15">
            <v>11</v>
          </cell>
          <cell r="C15">
            <v>2</v>
          </cell>
          <cell r="D15">
            <v>1</v>
          </cell>
          <cell r="E15">
            <v>1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M15">
            <v>0</v>
          </cell>
          <cell r="N15">
            <v>0</v>
          </cell>
          <cell r="O15">
            <v>0</v>
          </cell>
          <cell r="P15">
            <v>1</v>
          </cell>
          <cell r="Q15">
            <v>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</v>
          </cell>
          <cell r="W15">
            <v>0</v>
          </cell>
          <cell r="X15">
            <v>2</v>
          </cell>
          <cell r="Y15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6">
          <cell r="D16">
            <v>86</v>
          </cell>
        </row>
      </sheetData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OVIEDO"/>
      <sheetName val="1.HUESCA"/>
      <sheetName val="2.Palencia"/>
      <sheetName val="3.GIRONA"/>
      <sheetName val="4.Oviedo"/>
      <sheetName val="5.LLEIDA"/>
      <sheetName val="6.Melilla"/>
      <sheetName val="7.ESTUDIANTES"/>
      <sheetName val="8.Alicante"/>
      <sheetName val="9.JUARISTI"/>
      <sheetName val="10.Prat"/>
      <sheetName val="11.Palma"/>
      <sheetName val="12.Almansa"/>
      <sheetName val="13.Cáceres"/>
      <sheetName val="14.VALLADOLID"/>
      <sheetName val="15.Granada"/>
      <sheetName val="16.CORUÑA"/>
      <sheetName val="17.Guipuzkoa "/>
      <sheetName val="18.Huesca"/>
      <sheetName val="19.PALENCIA"/>
      <sheetName val="20.Girona"/>
      <sheetName val="HUESCA"/>
      <sheetName val="Palencia"/>
      <sheetName val="GIRONA"/>
      <sheetName val="Oviedo"/>
      <sheetName val="LLEIDA"/>
      <sheetName val="Melilla"/>
      <sheetName val="ESTUDIANTES"/>
      <sheetName val="Alicante"/>
      <sheetName val="JUARISTI"/>
      <sheetName val="Prat"/>
      <sheetName val="Palma"/>
      <sheetName val="Almansa"/>
      <sheetName val="Cáceres"/>
      <sheetName val="Granada"/>
      <sheetName val="Guipuzkoa "/>
    </sheetNames>
    <sheetDataSet>
      <sheetData sheetId="0"/>
      <sheetData sheetId="1"/>
      <sheetData sheetId="2">
        <row r="3">
          <cell r="B3">
            <v>377</v>
          </cell>
          <cell r="C3">
            <v>194</v>
          </cell>
          <cell r="D3">
            <v>89</v>
          </cell>
          <cell r="E3">
            <v>150</v>
          </cell>
          <cell r="G3">
            <v>0</v>
          </cell>
          <cell r="H3">
            <v>2</v>
          </cell>
          <cell r="J3">
            <v>16</v>
          </cell>
          <cell r="K3">
            <v>26</v>
          </cell>
          <cell r="M3">
            <v>23</v>
          </cell>
          <cell r="N3">
            <v>69</v>
          </cell>
          <cell r="O3">
            <v>92</v>
          </cell>
          <cell r="P3">
            <v>34</v>
          </cell>
          <cell r="Q3">
            <v>5</v>
          </cell>
          <cell r="R3">
            <v>28</v>
          </cell>
          <cell r="S3">
            <v>4</v>
          </cell>
          <cell r="T3">
            <v>6</v>
          </cell>
          <cell r="U3">
            <v>3</v>
          </cell>
          <cell r="V3">
            <v>33</v>
          </cell>
          <cell r="W3">
            <v>48</v>
          </cell>
          <cell r="X3">
            <v>243</v>
          </cell>
        </row>
        <row r="4">
          <cell r="B4">
            <v>5</v>
          </cell>
          <cell r="C4">
            <v>8</v>
          </cell>
          <cell r="D4">
            <v>1</v>
          </cell>
          <cell r="E4">
            <v>1</v>
          </cell>
          <cell r="G4">
            <v>2</v>
          </cell>
          <cell r="H4">
            <v>2</v>
          </cell>
          <cell r="J4">
            <v>0</v>
          </cell>
          <cell r="K4">
            <v>0</v>
          </cell>
          <cell r="M4">
            <v>0</v>
          </cell>
          <cell r="N4">
            <v>1</v>
          </cell>
          <cell r="O4">
            <v>1</v>
          </cell>
          <cell r="P4">
            <v>1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1</v>
          </cell>
          <cell r="W4">
            <v>0</v>
          </cell>
          <cell r="X4">
            <v>9</v>
          </cell>
        </row>
        <row r="5">
          <cell r="B5">
            <v>494</v>
          </cell>
          <cell r="C5">
            <v>124</v>
          </cell>
          <cell r="D5">
            <v>11</v>
          </cell>
          <cell r="E5">
            <v>39</v>
          </cell>
          <cell r="G5">
            <v>23</v>
          </cell>
          <cell r="H5">
            <v>73</v>
          </cell>
          <cell r="J5">
            <v>33</v>
          </cell>
          <cell r="K5">
            <v>39</v>
          </cell>
          <cell r="M5">
            <v>7</v>
          </cell>
          <cell r="N5">
            <v>46</v>
          </cell>
          <cell r="O5">
            <v>53</v>
          </cell>
          <cell r="P5">
            <v>83</v>
          </cell>
          <cell r="Q5">
            <v>24</v>
          </cell>
          <cell r="R5">
            <v>42</v>
          </cell>
          <cell r="S5">
            <v>0</v>
          </cell>
          <cell r="T5">
            <v>3</v>
          </cell>
          <cell r="U5">
            <v>0</v>
          </cell>
          <cell r="V5">
            <v>26</v>
          </cell>
          <cell r="W5">
            <v>68</v>
          </cell>
          <cell r="X5">
            <v>200</v>
          </cell>
        </row>
        <row r="6">
          <cell r="B6">
            <v>450</v>
          </cell>
          <cell r="C6">
            <v>177</v>
          </cell>
          <cell r="D6">
            <v>40</v>
          </cell>
          <cell r="E6">
            <v>78</v>
          </cell>
          <cell r="G6">
            <v>24</v>
          </cell>
          <cell r="H6">
            <v>64</v>
          </cell>
          <cell r="J6">
            <v>25</v>
          </cell>
          <cell r="K6">
            <v>32</v>
          </cell>
          <cell r="M6">
            <v>12</v>
          </cell>
          <cell r="N6">
            <v>29</v>
          </cell>
          <cell r="O6">
            <v>41</v>
          </cell>
          <cell r="P6">
            <v>69</v>
          </cell>
          <cell r="Q6">
            <v>29</v>
          </cell>
          <cell r="R6">
            <v>29</v>
          </cell>
          <cell r="S6">
            <v>0</v>
          </cell>
          <cell r="T6">
            <v>2</v>
          </cell>
          <cell r="U6">
            <v>0</v>
          </cell>
          <cell r="V6">
            <v>39</v>
          </cell>
          <cell r="W6">
            <v>40</v>
          </cell>
          <cell r="X6">
            <v>203</v>
          </cell>
        </row>
        <row r="7">
          <cell r="B7">
            <v>79</v>
          </cell>
          <cell r="C7">
            <v>24</v>
          </cell>
          <cell r="D7">
            <v>10</v>
          </cell>
          <cell r="E7">
            <v>21</v>
          </cell>
          <cell r="G7">
            <v>0</v>
          </cell>
          <cell r="H7">
            <v>6</v>
          </cell>
          <cell r="J7">
            <v>4</v>
          </cell>
          <cell r="K7">
            <v>6</v>
          </cell>
          <cell r="M7">
            <v>7</v>
          </cell>
          <cell r="N7">
            <v>12</v>
          </cell>
          <cell r="O7">
            <v>19</v>
          </cell>
          <cell r="P7">
            <v>2</v>
          </cell>
          <cell r="Q7">
            <v>3</v>
          </cell>
          <cell r="R7">
            <v>12</v>
          </cell>
          <cell r="S7">
            <v>1</v>
          </cell>
          <cell r="T7">
            <v>1</v>
          </cell>
          <cell r="U7">
            <v>4</v>
          </cell>
          <cell r="V7">
            <v>18</v>
          </cell>
          <cell r="W7">
            <v>7</v>
          </cell>
          <cell r="X7">
            <v>7</v>
          </cell>
        </row>
        <row r="8">
          <cell r="B8">
            <v>214</v>
          </cell>
          <cell r="C8">
            <v>70</v>
          </cell>
          <cell r="D8">
            <v>24</v>
          </cell>
          <cell r="E8">
            <v>48</v>
          </cell>
          <cell r="G8">
            <v>2</v>
          </cell>
          <cell r="H8">
            <v>8</v>
          </cell>
          <cell r="J8">
            <v>16</v>
          </cell>
          <cell r="K8">
            <v>25</v>
          </cell>
          <cell r="M8">
            <v>19</v>
          </cell>
          <cell r="N8">
            <v>30</v>
          </cell>
          <cell r="O8">
            <v>49</v>
          </cell>
          <cell r="P8">
            <v>17</v>
          </cell>
          <cell r="Q8">
            <v>8</v>
          </cell>
          <cell r="R8">
            <v>12</v>
          </cell>
          <cell r="S8">
            <v>4</v>
          </cell>
          <cell r="T8">
            <v>2</v>
          </cell>
          <cell r="U8">
            <v>3</v>
          </cell>
          <cell r="V8">
            <v>31</v>
          </cell>
          <cell r="W8">
            <v>24</v>
          </cell>
          <cell r="X8">
            <v>90</v>
          </cell>
        </row>
        <row r="9">
          <cell r="B9">
            <v>278</v>
          </cell>
          <cell r="C9">
            <v>91</v>
          </cell>
          <cell r="D9">
            <v>28</v>
          </cell>
          <cell r="E9">
            <v>50</v>
          </cell>
          <cell r="G9">
            <v>9</v>
          </cell>
          <cell r="H9">
            <v>38</v>
          </cell>
          <cell r="J9">
            <v>8</v>
          </cell>
          <cell r="K9">
            <v>13</v>
          </cell>
          <cell r="M9">
            <v>11</v>
          </cell>
          <cell r="N9">
            <v>37</v>
          </cell>
          <cell r="O9">
            <v>48</v>
          </cell>
          <cell r="P9">
            <v>8</v>
          </cell>
          <cell r="Q9">
            <v>8</v>
          </cell>
          <cell r="R9">
            <v>12</v>
          </cell>
          <cell r="S9">
            <v>1</v>
          </cell>
          <cell r="T9">
            <v>1</v>
          </cell>
          <cell r="U9">
            <v>2</v>
          </cell>
          <cell r="V9">
            <v>36</v>
          </cell>
          <cell r="W9">
            <v>27</v>
          </cell>
          <cell r="X9">
            <v>79</v>
          </cell>
        </row>
        <row r="10">
          <cell r="B10">
            <v>356</v>
          </cell>
          <cell r="C10">
            <v>61</v>
          </cell>
          <cell r="D10">
            <v>10</v>
          </cell>
          <cell r="E10">
            <v>25</v>
          </cell>
          <cell r="G10">
            <v>10</v>
          </cell>
          <cell r="H10">
            <v>37</v>
          </cell>
          <cell r="J10">
            <v>11</v>
          </cell>
          <cell r="K10">
            <v>14</v>
          </cell>
          <cell r="M10">
            <v>8</v>
          </cell>
          <cell r="N10">
            <v>28</v>
          </cell>
          <cell r="O10">
            <v>36</v>
          </cell>
          <cell r="P10">
            <v>45</v>
          </cell>
          <cell r="Q10">
            <v>13</v>
          </cell>
          <cell r="R10">
            <v>18</v>
          </cell>
          <cell r="S10">
            <v>0</v>
          </cell>
          <cell r="T10">
            <v>7</v>
          </cell>
          <cell r="U10">
            <v>1</v>
          </cell>
          <cell r="V10">
            <v>32</v>
          </cell>
          <cell r="W10">
            <v>27</v>
          </cell>
          <cell r="X10">
            <v>87</v>
          </cell>
        </row>
        <row r="11">
          <cell r="B11">
            <v>3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1</v>
          </cell>
          <cell r="J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-1</v>
          </cell>
        </row>
        <row r="12">
          <cell r="B12">
            <v>9</v>
          </cell>
          <cell r="C12">
            <v>1</v>
          </cell>
          <cell r="D12">
            <v>0</v>
          </cell>
          <cell r="E12">
            <v>0</v>
          </cell>
          <cell r="G12">
            <v>0</v>
          </cell>
          <cell r="H12">
            <v>2</v>
          </cell>
          <cell r="J12">
            <v>1</v>
          </cell>
          <cell r="K12">
            <v>2</v>
          </cell>
          <cell r="M12">
            <v>1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1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-2</v>
          </cell>
        </row>
        <row r="13">
          <cell r="B13">
            <v>584</v>
          </cell>
          <cell r="C13">
            <v>310</v>
          </cell>
          <cell r="D13">
            <v>41</v>
          </cell>
          <cell r="E13">
            <v>87</v>
          </cell>
          <cell r="G13">
            <v>59</v>
          </cell>
          <cell r="H13">
            <v>143</v>
          </cell>
          <cell r="J13">
            <v>51</v>
          </cell>
          <cell r="K13">
            <v>60</v>
          </cell>
          <cell r="M13">
            <v>11</v>
          </cell>
          <cell r="N13">
            <v>42</v>
          </cell>
          <cell r="O13">
            <v>53</v>
          </cell>
          <cell r="P13">
            <v>26</v>
          </cell>
          <cell r="Q13">
            <v>18</v>
          </cell>
          <cell r="R13">
            <v>20</v>
          </cell>
          <cell r="S13">
            <v>4</v>
          </cell>
          <cell r="T13">
            <v>8</v>
          </cell>
          <cell r="U13">
            <v>1</v>
          </cell>
          <cell r="V13">
            <v>41</v>
          </cell>
          <cell r="W13">
            <v>46</v>
          </cell>
          <cell r="X13">
            <v>257</v>
          </cell>
        </row>
        <row r="14">
          <cell r="B14">
            <v>274</v>
          </cell>
          <cell r="C14">
            <v>85</v>
          </cell>
          <cell r="D14">
            <v>36</v>
          </cell>
          <cell r="E14">
            <v>70</v>
          </cell>
          <cell r="G14">
            <v>0</v>
          </cell>
          <cell r="H14">
            <v>0</v>
          </cell>
          <cell r="J14">
            <v>13</v>
          </cell>
          <cell r="K14">
            <v>24</v>
          </cell>
          <cell r="M14">
            <v>22</v>
          </cell>
          <cell r="N14">
            <v>48</v>
          </cell>
          <cell r="O14">
            <v>70</v>
          </cell>
          <cell r="P14">
            <v>16</v>
          </cell>
          <cell r="Q14">
            <v>4</v>
          </cell>
          <cell r="R14">
            <v>11</v>
          </cell>
          <cell r="S14">
            <v>4</v>
          </cell>
          <cell r="T14">
            <v>5</v>
          </cell>
          <cell r="U14">
            <v>3</v>
          </cell>
          <cell r="V14">
            <v>27</v>
          </cell>
          <cell r="W14">
            <v>23</v>
          </cell>
          <cell r="X14">
            <v>119</v>
          </cell>
        </row>
        <row r="15">
          <cell r="B15">
            <v>541</v>
          </cell>
          <cell r="C15">
            <v>339</v>
          </cell>
          <cell r="D15">
            <v>120</v>
          </cell>
          <cell r="E15">
            <v>211</v>
          </cell>
          <cell r="G15">
            <v>13</v>
          </cell>
          <cell r="H15">
            <v>44</v>
          </cell>
          <cell r="J15">
            <v>60</v>
          </cell>
          <cell r="K15">
            <v>68</v>
          </cell>
          <cell r="M15">
            <v>37</v>
          </cell>
          <cell r="N15">
            <v>80</v>
          </cell>
          <cell r="O15">
            <v>117</v>
          </cell>
          <cell r="P15">
            <v>21</v>
          </cell>
          <cell r="Q15">
            <v>8</v>
          </cell>
          <cell r="R15">
            <v>36</v>
          </cell>
          <cell r="S15">
            <v>11</v>
          </cell>
          <cell r="T15">
            <v>10</v>
          </cell>
          <cell r="U15">
            <v>10</v>
          </cell>
          <cell r="V15">
            <v>47</v>
          </cell>
          <cell r="W15">
            <v>63</v>
          </cell>
          <cell r="X15">
            <v>346</v>
          </cell>
        </row>
        <row r="16">
          <cell r="B16">
            <v>443</v>
          </cell>
          <cell r="C16">
            <v>111</v>
          </cell>
          <cell r="D16">
            <v>25</v>
          </cell>
          <cell r="E16">
            <v>49</v>
          </cell>
          <cell r="G16">
            <v>15</v>
          </cell>
          <cell r="H16">
            <v>36</v>
          </cell>
          <cell r="J16">
            <v>16</v>
          </cell>
          <cell r="K16">
            <v>20</v>
          </cell>
          <cell r="M16">
            <v>22</v>
          </cell>
          <cell r="N16">
            <v>37</v>
          </cell>
          <cell r="O16">
            <v>59</v>
          </cell>
          <cell r="P16">
            <v>19</v>
          </cell>
          <cell r="Q16">
            <v>11</v>
          </cell>
          <cell r="R16">
            <v>20</v>
          </cell>
          <cell r="S16">
            <v>4</v>
          </cell>
          <cell r="T16">
            <v>2</v>
          </cell>
          <cell r="U16">
            <v>8</v>
          </cell>
          <cell r="V16">
            <v>49</v>
          </cell>
          <cell r="W16">
            <v>23</v>
          </cell>
          <cell r="X16">
            <v>109</v>
          </cell>
        </row>
        <row r="17">
          <cell r="B17">
            <v>1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B18">
            <v>117</v>
          </cell>
          <cell r="C18">
            <v>40</v>
          </cell>
          <cell r="D18">
            <v>9</v>
          </cell>
          <cell r="E18">
            <v>25</v>
          </cell>
          <cell r="G18">
            <v>6</v>
          </cell>
          <cell r="H18">
            <v>21</v>
          </cell>
          <cell r="J18">
            <v>4</v>
          </cell>
          <cell r="K18">
            <v>4</v>
          </cell>
          <cell r="M18">
            <v>2</v>
          </cell>
          <cell r="N18">
            <v>9</v>
          </cell>
          <cell r="O18">
            <v>11</v>
          </cell>
          <cell r="P18">
            <v>8</v>
          </cell>
          <cell r="Q18">
            <v>4</v>
          </cell>
          <cell r="R18">
            <v>4</v>
          </cell>
          <cell r="S18">
            <v>0</v>
          </cell>
          <cell r="T18">
            <v>0</v>
          </cell>
          <cell r="U18">
            <v>0</v>
          </cell>
          <cell r="V18">
            <v>10</v>
          </cell>
          <cell r="W18">
            <v>7</v>
          </cell>
          <cell r="X18">
            <v>25</v>
          </cell>
        </row>
      </sheetData>
      <sheetData sheetId="3">
        <row r="2">
          <cell r="B2">
            <v>19.842105263157894</v>
          </cell>
          <cell r="C2">
            <v>10.210526315789474</v>
          </cell>
          <cell r="D2">
            <v>4.6842105263157894</v>
          </cell>
          <cell r="E2">
            <v>7.8947368421052628</v>
          </cell>
          <cell r="G2">
            <v>0</v>
          </cell>
          <cell r="H2">
            <v>0.10526315789473684</v>
          </cell>
          <cell r="J2">
            <v>0.84210526315789469</v>
          </cell>
          <cell r="K2">
            <v>1.368421052631579</v>
          </cell>
          <cell r="M2">
            <v>1.2105263157894737</v>
          </cell>
          <cell r="N2">
            <v>3.6315789473684212</v>
          </cell>
          <cell r="O2">
            <v>4.8421052631578947</v>
          </cell>
          <cell r="P2">
            <v>1.7894736842105263</v>
          </cell>
          <cell r="Q2">
            <v>0.26315789473684209</v>
          </cell>
          <cell r="R2">
            <v>1.4736842105263157</v>
          </cell>
          <cell r="S2">
            <v>0.21052631578947367</v>
          </cell>
          <cell r="T2">
            <v>0.31578947368421051</v>
          </cell>
          <cell r="U2">
            <v>0.15789473684210525</v>
          </cell>
          <cell r="V2">
            <v>1.736842105263158</v>
          </cell>
          <cell r="W2">
            <v>2.5263157894736841</v>
          </cell>
          <cell r="X2">
            <v>12.789473684210526</v>
          </cell>
          <cell r="Y2">
            <v>2.1052631578947367</v>
          </cell>
        </row>
        <row r="3">
          <cell r="B3">
            <v>5</v>
          </cell>
          <cell r="C3">
            <v>8</v>
          </cell>
          <cell r="D3">
            <v>1</v>
          </cell>
          <cell r="E3">
            <v>1</v>
          </cell>
          <cell r="G3">
            <v>2</v>
          </cell>
          <cell r="H3">
            <v>2</v>
          </cell>
          <cell r="J3">
            <v>0</v>
          </cell>
          <cell r="K3">
            <v>0</v>
          </cell>
          <cell r="M3">
            <v>0</v>
          </cell>
          <cell r="N3">
            <v>1</v>
          </cell>
          <cell r="O3">
            <v>1</v>
          </cell>
          <cell r="P3">
            <v>1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9</v>
          </cell>
          <cell r="Y3">
            <v>14</v>
          </cell>
        </row>
        <row r="4">
          <cell r="B4">
            <v>23.523809523809526</v>
          </cell>
          <cell r="C4">
            <v>5.9047619047619051</v>
          </cell>
          <cell r="D4">
            <v>0.52380952380952384</v>
          </cell>
          <cell r="E4">
            <v>1.8571428571428572</v>
          </cell>
          <cell r="G4">
            <v>1.0952380952380953</v>
          </cell>
          <cell r="H4">
            <v>3.4761904761904763</v>
          </cell>
          <cell r="J4">
            <v>1.5714285714285714</v>
          </cell>
          <cell r="K4">
            <v>1.8571428571428572</v>
          </cell>
          <cell r="M4">
            <v>0.33333333333333331</v>
          </cell>
          <cell r="N4">
            <v>2.1904761904761907</v>
          </cell>
          <cell r="O4">
            <v>2.5238095238095237</v>
          </cell>
          <cell r="P4">
            <v>3.9523809523809526</v>
          </cell>
          <cell r="Q4">
            <v>1.1428571428571428</v>
          </cell>
          <cell r="R4">
            <v>2</v>
          </cell>
          <cell r="S4">
            <v>0</v>
          </cell>
          <cell r="T4">
            <v>0.14285714285714285</v>
          </cell>
          <cell r="U4">
            <v>0</v>
          </cell>
          <cell r="V4">
            <v>1.2380952380952381</v>
          </cell>
          <cell r="W4">
            <v>3.2380952380952381</v>
          </cell>
          <cell r="X4">
            <v>9.5238095238095237</v>
          </cell>
          <cell r="Y4">
            <v>-0.61904761904761907</v>
          </cell>
        </row>
        <row r="5">
          <cell r="B5">
            <v>22.5</v>
          </cell>
          <cell r="C5">
            <v>8.85</v>
          </cell>
          <cell r="D5">
            <v>2</v>
          </cell>
          <cell r="E5">
            <v>3.9</v>
          </cell>
          <cell r="G5">
            <v>1.2</v>
          </cell>
          <cell r="H5">
            <v>3.2</v>
          </cell>
          <cell r="J5">
            <v>1.25</v>
          </cell>
          <cell r="K5">
            <v>1.6</v>
          </cell>
          <cell r="M5">
            <v>0.6</v>
          </cell>
          <cell r="N5">
            <v>1.45</v>
          </cell>
          <cell r="O5">
            <v>2.0499999999999998</v>
          </cell>
          <cell r="P5">
            <v>3.45</v>
          </cell>
          <cell r="Q5">
            <v>1.45</v>
          </cell>
          <cell r="R5">
            <v>1.45</v>
          </cell>
          <cell r="S5">
            <v>0</v>
          </cell>
          <cell r="T5">
            <v>0.1</v>
          </cell>
          <cell r="U5">
            <v>0</v>
          </cell>
          <cell r="V5">
            <v>1.95</v>
          </cell>
          <cell r="W5">
            <v>2</v>
          </cell>
          <cell r="X5">
            <v>10.15</v>
          </cell>
          <cell r="Y5">
            <v>1.85</v>
          </cell>
        </row>
        <row r="6">
          <cell r="B6">
            <v>9.875</v>
          </cell>
          <cell r="C6">
            <v>3</v>
          </cell>
          <cell r="D6">
            <v>1.25</v>
          </cell>
          <cell r="E6">
            <v>2.625</v>
          </cell>
          <cell r="G6">
            <v>0</v>
          </cell>
          <cell r="H6">
            <v>0.75</v>
          </cell>
          <cell r="J6">
            <v>0.5</v>
          </cell>
          <cell r="K6">
            <v>0.75</v>
          </cell>
          <cell r="M6">
            <v>0.875</v>
          </cell>
          <cell r="N6">
            <v>1.5</v>
          </cell>
          <cell r="O6">
            <v>2.375</v>
          </cell>
          <cell r="P6">
            <v>0.25</v>
          </cell>
          <cell r="Q6">
            <v>0.375</v>
          </cell>
          <cell r="R6">
            <v>1.5</v>
          </cell>
          <cell r="S6">
            <v>0.125</v>
          </cell>
          <cell r="T6">
            <v>0.125</v>
          </cell>
          <cell r="U6">
            <v>0.5</v>
          </cell>
          <cell r="V6">
            <v>2.25</v>
          </cell>
          <cell r="W6">
            <v>0.875</v>
          </cell>
          <cell r="X6">
            <v>0.875</v>
          </cell>
          <cell r="Y6">
            <v>-3.875</v>
          </cell>
        </row>
        <row r="7">
          <cell r="B7">
            <v>21.4</v>
          </cell>
          <cell r="C7">
            <v>7</v>
          </cell>
          <cell r="D7">
            <v>2.4</v>
          </cell>
          <cell r="E7">
            <v>4.8</v>
          </cell>
          <cell r="G7">
            <v>0.2</v>
          </cell>
          <cell r="H7">
            <v>0.8</v>
          </cell>
          <cell r="J7">
            <v>1.6</v>
          </cell>
          <cell r="K7">
            <v>2.5</v>
          </cell>
          <cell r="M7">
            <v>1.9</v>
          </cell>
          <cell r="N7">
            <v>3</v>
          </cell>
          <cell r="O7">
            <v>4.9000000000000004</v>
          </cell>
          <cell r="P7">
            <v>1.7</v>
          </cell>
          <cell r="Q7">
            <v>0.8</v>
          </cell>
          <cell r="R7">
            <v>1.2</v>
          </cell>
          <cell r="S7">
            <v>0.4</v>
          </cell>
          <cell r="T7">
            <v>0.2</v>
          </cell>
          <cell r="U7">
            <v>0.3</v>
          </cell>
          <cell r="V7">
            <v>3.1</v>
          </cell>
          <cell r="W7">
            <v>2.4</v>
          </cell>
          <cell r="X7">
            <v>9</v>
          </cell>
          <cell r="Y7">
            <v>2.1</v>
          </cell>
        </row>
        <row r="8">
          <cell r="B8">
            <v>15.444444444444445</v>
          </cell>
          <cell r="C8">
            <v>5.0555555555555554</v>
          </cell>
          <cell r="D8">
            <v>1.5555555555555556</v>
          </cell>
          <cell r="E8">
            <v>2.7777777777777777</v>
          </cell>
          <cell r="G8">
            <v>0.5</v>
          </cell>
          <cell r="H8">
            <v>2.1111111111111112</v>
          </cell>
          <cell r="J8">
            <v>0.44444444444444442</v>
          </cell>
          <cell r="K8">
            <v>0.72222222222222221</v>
          </cell>
          <cell r="M8">
            <v>0.61111111111111116</v>
          </cell>
          <cell r="N8">
            <v>2.0555555555555554</v>
          </cell>
          <cell r="O8">
            <v>2.6666666666666665</v>
          </cell>
          <cell r="P8">
            <v>0.44444444444444442</v>
          </cell>
          <cell r="Q8">
            <v>0.44444444444444442</v>
          </cell>
          <cell r="R8">
            <v>0.66666666666666663</v>
          </cell>
          <cell r="S8">
            <v>5.5555555555555552E-2</v>
          </cell>
          <cell r="T8">
            <v>5.5555555555555552E-2</v>
          </cell>
          <cell r="U8">
            <v>0.1111111111111111</v>
          </cell>
          <cell r="V8">
            <v>2</v>
          </cell>
          <cell r="W8">
            <v>1.5</v>
          </cell>
          <cell r="X8">
            <v>4.3888888888888893</v>
          </cell>
          <cell r="Y8">
            <v>-0.94444444444444442</v>
          </cell>
        </row>
        <row r="9">
          <cell r="B9">
            <v>16.952380952380953</v>
          </cell>
          <cell r="C9">
            <v>2.9047619047619047</v>
          </cell>
          <cell r="D9">
            <v>0.47619047619047616</v>
          </cell>
          <cell r="E9">
            <v>1.1904761904761905</v>
          </cell>
          <cell r="G9">
            <v>0.47619047619047616</v>
          </cell>
          <cell r="H9">
            <v>1.7619047619047619</v>
          </cell>
          <cell r="J9">
            <v>0.52380952380952384</v>
          </cell>
          <cell r="K9">
            <v>0.66666666666666663</v>
          </cell>
          <cell r="M9">
            <v>0.38095238095238093</v>
          </cell>
          <cell r="N9">
            <v>1.3333333333333333</v>
          </cell>
          <cell r="O9">
            <v>1.7142857142857142</v>
          </cell>
          <cell r="P9">
            <v>2.1428571428571428</v>
          </cell>
          <cell r="Q9">
            <v>0.61904761904761907</v>
          </cell>
          <cell r="R9">
            <v>0.8571428571428571</v>
          </cell>
          <cell r="S9">
            <v>0</v>
          </cell>
          <cell r="T9">
            <v>0.33333333333333331</v>
          </cell>
          <cell r="U9">
            <v>4.7619047619047616E-2</v>
          </cell>
          <cell r="V9">
            <v>1.5238095238095237</v>
          </cell>
          <cell r="W9">
            <v>1.2857142857142858</v>
          </cell>
          <cell r="X9">
            <v>4.1428571428571432</v>
          </cell>
          <cell r="Y9">
            <v>-0.23809523809523808</v>
          </cell>
        </row>
        <row r="10">
          <cell r="B10">
            <v>1.5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0.5</v>
          </cell>
          <cell r="J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-0.5</v>
          </cell>
          <cell r="Y10">
            <v>0</v>
          </cell>
        </row>
        <row r="11">
          <cell r="B11">
            <v>3</v>
          </cell>
          <cell r="C11">
            <v>0.33333333333333331</v>
          </cell>
          <cell r="D11">
            <v>0</v>
          </cell>
          <cell r="E11">
            <v>0</v>
          </cell>
          <cell r="G11">
            <v>0</v>
          </cell>
          <cell r="H11">
            <v>0.66666666666666663</v>
          </cell>
          <cell r="J11">
            <v>0.33333333333333331</v>
          </cell>
          <cell r="K11">
            <v>0.66666666666666663</v>
          </cell>
          <cell r="M11">
            <v>0.33333333333333331</v>
          </cell>
          <cell r="N11">
            <v>0</v>
          </cell>
          <cell r="O11">
            <v>0.33333333333333331</v>
          </cell>
          <cell r="P11">
            <v>0</v>
          </cell>
          <cell r="Q11">
            <v>0</v>
          </cell>
          <cell r="R11">
            <v>0.33333333333333331</v>
          </cell>
          <cell r="S11">
            <v>0</v>
          </cell>
          <cell r="T11">
            <v>0</v>
          </cell>
          <cell r="U11">
            <v>0</v>
          </cell>
          <cell r="V11">
            <v>0.33333333333333331</v>
          </cell>
          <cell r="W11">
            <v>0.33333333333333331</v>
          </cell>
          <cell r="X11">
            <v>-0.66666666666666663</v>
          </cell>
          <cell r="Y11">
            <v>-6.333333333333333</v>
          </cell>
        </row>
        <row r="12">
          <cell r="B12">
            <v>27.80952380952381</v>
          </cell>
          <cell r="C12">
            <v>14.761904761904763</v>
          </cell>
          <cell r="D12">
            <v>1.9523809523809523</v>
          </cell>
          <cell r="E12">
            <v>4.1428571428571432</v>
          </cell>
          <cell r="G12">
            <v>2.8095238095238093</v>
          </cell>
          <cell r="H12">
            <v>6.8095238095238093</v>
          </cell>
          <cell r="J12">
            <v>2.4285714285714284</v>
          </cell>
          <cell r="K12">
            <v>2.8571428571428572</v>
          </cell>
          <cell r="M12">
            <v>0.52380952380952384</v>
          </cell>
          <cell r="N12">
            <v>2</v>
          </cell>
          <cell r="O12">
            <v>2.5238095238095237</v>
          </cell>
          <cell r="P12">
            <v>1.2380952380952381</v>
          </cell>
          <cell r="Q12">
            <v>0.8571428571428571</v>
          </cell>
          <cell r="R12">
            <v>0.95238095238095233</v>
          </cell>
          <cell r="S12">
            <v>0.19047619047619047</v>
          </cell>
          <cell r="T12">
            <v>0.38095238095238093</v>
          </cell>
          <cell r="U12">
            <v>4.7619047619047616E-2</v>
          </cell>
          <cell r="V12">
            <v>1.9523809523809523</v>
          </cell>
          <cell r="W12">
            <v>2.1904761904761907</v>
          </cell>
          <cell r="X12">
            <v>12.238095238095237</v>
          </cell>
          <cell r="Y12">
            <v>-0.33333333333333331</v>
          </cell>
        </row>
        <row r="13">
          <cell r="B13">
            <v>18.266666666666666</v>
          </cell>
          <cell r="C13">
            <v>5.666666666666667</v>
          </cell>
          <cell r="D13">
            <v>2.4</v>
          </cell>
          <cell r="E13">
            <v>4.666666666666667</v>
          </cell>
          <cell r="G13">
            <v>0</v>
          </cell>
          <cell r="H13">
            <v>0</v>
          </cell>
          <cell r="J13">
            <v>0.8666666666666667</v>
          </cell>
          <cell r="K13">
            <v>1.6</v>
          </cell>
          <cell r="M13">
            <v>1.4666666666666666</v>
          </cell>
          <cell r="N13">
            <v>3.2</v>
          </cell>
          <cell r="O13">
            <v>4.666666666666667</v>
          </cell>
          <cell r="P13">
            <v>1.0666666666666667</v>
          </cell>
          <cell r="Q13">
            <v>0.26666666666666666</v>
          </cell>
          <cell r="R13">
            <v>0.73333333333333328</v>
          </cell>
          <cell r="S13">
            <v>0.26666666666666666</v>
          </cell>
          <cell r="T13">
            <v>0.33333333333333331</v>
          </cell>
          <cell r="U13">
            <v>0.2</v>
          </cell>
          <cell r="V13">
            <v>1.8</v>
          </cell>
          <cell r="W13">
            <v>1.5333333333333334</v>
          </cell>
          <cell r="X13">
            <v>7.9333333333333336</v>
          </cell>
          <cell r="Y13">
            <v>-3.1333333333333333</v>
          </cell>
        </row>
        <row r="14">
          <cell r="B14">
            <v>25.761904761904763</v>
          </cell>
          <cell r="C14">
            <v>16.142857142857142</v>
          </cell>
          <cell r="D14">
            <v>5.7142857142857144</v>
          </cell>
          <cell r="E14">
            <v>10.047619047619047</v>
          </cell>
          <cell r="G14">
            <v>0.61904761904761907</v>
          </cell>
          <cell r="H14">
            <v>2.0952380952380953</v>
          </cell>
          <cell r="J14">
            <v>2.8571428571428572</v>
          </cell>
          <cell r="K14">
            <v>3.2380952380952381</v>
          </cell>
          <cell r="M14">
            <v>1.7619047619047619</v>
          </cell>
          <cell r="N14">
            <v>3.8095238095238093</v>
          </cell>
          <cell r="O14">
            <v>5.5714285714285712</v>
          </cell>
          <cell r="P14">
            <v>1</v>
          </cell>
          <cell r="Q14">
            <v>0.38095238095238093</v>
          </cell>
          <cell r="R14">
            <v>1.7142857142857142</v>
          </cell>
          <cell r="S14">
            <v>0.52380952380952384</v>
          </cell>
          <cell r="T14">
            <v>0.47619047619047616</v>
          </cell>
          <cell r="U14">
            <v>0.47619047619047616</v>
          </cell>
          <cell r="V14">
            <v>2.2380952380952381</v>
          </cell>
          <cell r="W14">
            <v>3</v>
          </cell>
          <cell r="X14">
            <v>16.476190476190474</v>
          </cell>
          <cell r="Y14">
            <v>1.1428571428571428</v>
          </cell>
        </row>
        <row r="15">
          <cell r="B15">
            <v>22.15</v>
          </cell>
          <cell r="C15">
            <v>5.55</v>
          </cell>
          <cell r="D15">
            <v>1.25</v>
          </cell>
          <cell r="E15">
            <v>2.4500000000000002</v>
          </cell>
          <cell r="G15">
            <v>0.75</v>
          </cell>
          <cell r="H15">
            <v>1.8</v>
          </cell>
          <cell r="J15">
            <v>0.8</v>
          </cell>
          <cell r="K15">
            <v>1</v>
          </cell>
          <cell r="M15">
            <v>1.1000000000000001</v>
          </cell>
          <cell r="N15">
            <v>1.85</v>
          </cell>
          <cell r="O15">
            <v>2.95</v>
          </cell>
          <cell r="P15">
            <v>0.95</v>
          </cell>
          <cell r="Q15">
            <v>0.55000000000000004</v>
          </cell>
          <cell r="R15">
            <v>1</v>
          </cell>
          <cell r="S15">
            <v>0.2</v>
          </cell>
          <cell r="T15">
            <v>0.1</v>
          </cell>
          <cell r="U15">
            <v>0.4</v>
          </cell>
          <cell r="V15">
            <v>2.4500000000000002</v>
          </cell>
          <cell r="W15">
            <v>1.1499999999999999</v>
          </cell>
          <cell r="X15">
            <v>5.45</v>
          </cell>
          <cell r="Y15">
            <v>1.2</v>
          </cell>
        </row>
        <row r="16">
          <cell r="B16">
            <v>1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-1</v>
          </cell>
        </row>
        <row r="17">
          <cell r="B17">
            <v>14.625</v>
          </cell>
          <cell r="C17">
            <v>5</v>
          </cell>
          <cell r="D17">
            <v>1.125</v>
          </cell>
          <cell r="E17">
            <v>3.125</v>
          </cell>
          <cell r="G17">
            <v>0.75</v>
          </cell>
          <cell r="H17">
            <v>2.625</v>
          </cell>
          <cell r="J17">
            <v>0.5</v>
          </cell>
          <cell r="K17">
            <v>0.5</v>
          </cell>
          <cell r="M17">
            <v>0.25</v>
          </cell>
          <cell r="N17">
            <v>1.125</v>
          </cell>
          <cell r="O17">
            <v>1.375</v>
          </cell>
          <cell r="P17">
            <v>1</v>
          </cell>
          <cell r="Q17">
            <v>0.5</v>
          </cell>
          <cell r="R17">
            <v>0.5</v>
          </cell>
          <cell r="S17">
            <v>0</v>
          </cell>
          <cell r="T17">
            <v>0</v>
          </cell>
          <cell r="U17">
            <v>0</v>
          </cell>
          <cell r="V17">
            <v>1.25</v>
          </cell>
          <cell r="W17">
            <v>0.875</v>
          </cell>
          <cell r="X17">
            <v>3.125</v>
          </cell>
          <cell r="Y17">
            <v>-2.125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6">
          <cell r="D16">
            <v>66</v>
          </cell>
        </row>
      </sheetData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Palma"/>
      <sheetName val="13.ALICANTE"/>
      <sheetName val="1.Caceres"/>
      <sheetName val="2.VALLADOLID"/>
      <sheetName val="3.Granada"/>
      <sheetName val="4.PALMA"/>
      <sheetName val="5.GUIPUZKOA"/>
      <sheetName val="6.Huesca"/>
      <sheetName val="7.PALENCIA"/>
      <sheetName val="8.Girona"/>
      <sheetName val="9.OVIEDO"/>
      <sheetName val="10.Lleida"/>
      <sheetName val="11.MELILLA"/>
      <sheetName val="12.Estudiantes"/>
      <sheetName val="14.Juaristi"/>
      <sheetName val="15.PRAT"/>
      <sheetName val="16.Castellón"/>
      <sheetName val="17.ALMANSA"/>
      <sheetName val="18.CACERES"/>
      <sheetName val="19.Valladolid"/>
      <sheetName val="20.GRANADA"/>
      <sheetName val="Caceres"/>
      <sheetName val="VALLADOLID"/>
      <sheetName val="Granada"/>
      <sheetName val="PALMA"/>
      <sheetName val="GUIPUZKOA"/>
      <sheetName val="Huesca"/>
      <sheetName val="PALENCIA"/>
      <sheetName val="Girona"/>
      <sheetName val="OVIEDO"/>
      <sheetName val="Lleida"/>
      <sheetName val="MELILLA"/>
      <sheetName val="Estudiantes"/>
    </sheetNames>
    <sheetDataSet>
      <sheetData sheetId="0"/>
      <sheetData sheetId="1"/>
      <sheetData sheetId="2">
        <row r="2">
          <cell r="B2">
            <v>338</v>
          </cell>
          <cell r="C2">
            <v>182</v>
          </cell>
          <cell r="D2">
            <v>58</v>
          </cell>
          <cell r="E2">
            <v>116</v>
          </cell>
          <cell r="G2">
            <v>10</v>
          </cell>
          <cell r="H2">
            <v>36</v>
          </cell>
          <cell r="J2">
            <v>36</v>
          </cell>
          <cell r="K2">
            <v>45</v>
          </cell>
          <cell r="M2">
            <v>17</v>
          </cell>
          <cell r="N2">
            <v>51</v>
          </cell>
          <cell r="O2">
            <v>68</v>
          </cell>
          <cell r="P2">
            <v>20</v>
          </cell>
          <cell r="Q2">
            <v>14</v>
          </cell>
          <cell r="R2">
            <v>32</v>
          </cell>
          <cell r="S2">
            <v>5</v>
          </cell>
          <cell r="T2">
            <v>4</v>
          </cell>
          <cell r="U2">
            <v>14</v>
          </cell>
          <cell r="V2">
            <v>44</v>
          </cell>
          <cell r="W2">
            <v>46</v>
          </cell>
          <cell r="X2">
            <v>166</v>
          </cell>
        </row>
        <row r="3">
          <cell r="B3">
            <v>482</v>
          </cell>
          <cell r="C3">
            <v>219</v>
          </cell>
          <cell r="D3">
            <v>45</v>
          </cell>
          <cell r="E3">
            <v>94</v>
          </cell>
          <cell r="G3">
            <v>34</v>
          </cell>
          <cell r="H3">
            <v>88</v>
          </cell>
          <cell r="J3">
            <v>27</v>
          </cell>
          <cell r="K3">
            <v>35</v>
          </cell>
          <cell r="M3">
            <v>12</v>
          </cell>
          <cell r="N3">
            <v>42</v>
          </cell>
          <cell r="O3">
            <v>54</v>
          </cell>
          <cell r="P3">
            <v>28</v>
          </cell>
          <cell r="Q3">
            <v>12</v>
          </cell>
          <cell r="R3">
            <v>31</v>
          </cell>
          <cell r="S3">
            <v>8</v>
          </cell>
          <cell r="T3">
            <v>3</v>
          </cell>
          <cell r="U3">
            <v>0</v>
          </cell>
          <cell r="V3">
            <v>56</v>
          </cell>
          <cell r="W3">
            <v>38</v>
          </cell>
          <cell r="X3">
            <v>161</v>
          </cell>
        </row>
        <row r="4">
          <cell r="B4">
            <v>281</v>
          </cell>
          <cell r="C4">
            <v>114</v>
          </cell>
          <cell r="D4">
            <v>18</v>
          </cell>
          <cell r="E4">
            <v>39</v>
          </cell>
          <cell r="G4">
            <v>14</v>
          </cell>
          <cell r="H4">
            <v>43</v>
          </cell>
          <cell r="J4">
            <v>36</v>
          </cell>
          <cell r="K4">
            <v>43</v>
          </cell>
          <cell r="M4">
            <v>6</v>
          </cell>
          <cell r="N4">
            <v>27</v>
          </cell>
          <cell r="O4">
            <v>33</v>
          </cell>
          <cell r="P4">
            <v>16</v>
          </cell>
          <cell r="Q4">
            <v>10</v>
          </cell>
          <cell r="R4">
            <v>14</v>
          </cell>
          <cell r="S4">
            <v>1</v>
          </cell>
          <cell r="T4">
            <v>6</v>
          </cell>
          <cell r="U4">
            <v>0</v>
          </cell>
          <cell r="V4">
            <v>36</v>
          </cell>
          <cell r="W4">
            <v>32</v>
          </cell>
          <cell r="X4">
            <v>99</v>
          </cell>
        </row>
        <row r="5">
          <cell r="B5">
            <v>521</v>
          </cell>
          <cell r="C5">
            <v>128</v>
          </cell>
          <cell r="D5">
            <v>12</v>
          </cell>
          <cell r="E5">
            <v>29</v>
          </cell>
          <cell r="G5">
            <v>33</v>
          </cell>
          <cell r="H5">
            <v>83</v>
          </cell>
          <cell r="J5">
            <v>5</v>
          </cell>
          <cell r="K5">
            <v>6</v>
          </cell>
          <cell r="M5">
            <v>6</v>
          </cell>
          <cell r="N5">
            <v>37</v>
          </cell>
          <cell r="O5">
            <v>43</v>
          </cell>
          <cell r="P5">
            <v>57</v>
          </cell>
          <cell r="Q5">
            <v>37</v>
          </cell>
          <cell r="R5">
            <v>30</v>
          </cell>
          <cell r="S5">
            <v>7</v>
          </cell>
          <cell r="T5">
            <v>0</v>
          </cell>
          <cell r="U5">
            <v>1</v>
          </cell>
          <cell r="V5">
            <v>49</v>
          </cell>
          <cell r="W5">
            <v>29</v>
          </cell>
          <cell r="X5">
            <v>154</v>
          </cell>
        </row>
        <row r="6">
          <cell r="B6">
            <v>209</v>
          </cell>
          <cell r="C6">
            <v>55</v>
          </cell>
          <cell r="D6">
            <v>20</v>
          </cell>
          <cell r="E6">
            <v>38</v>
          </cell>
          <cell r="G6">
            <v>0</v>
          </cell>
          <cell r="H6">
            <v>5</v>
          </cell>
          <cell r="J6">
            <v>15</v>
          </cell>
          <cell r="K6">
            <v>19</v>
          </cell>
          <cell r="M6">
            <v>13</v>
          </cell>
          <cell r="N6">
            <v>35</v>
          </cell>
          <cell r="O6">
            <v>48</v>
          </cell>
          <cell r="P6">
            <v>7</v>
          </cell>
          <cell r="Q6">
            <v>0</v>
          </cell>
          <cell r="R6">
            <v>10</v>
          </cell>
          <cell r="S6">
            <v>3</v>
          </cell>
          <cell r="T6">
            <v>1</v>
          </cell>
          <cell r="U6">
            <v>0</v>
          </cell>
          <cell r="V6">
            <v>16</v>
          </cell>
          <cell r="W6">
            <v>15</v>
          </cell>
          <cell r="X6">
            <v>75</v>
          </cell>
        </row>
        <row r="7">
          <cell r="B7">
            <v>1</v>
          </cell>
          <cell r="C7">
            <v>0</v>
          </cell>
          <cell r="D7">
            <v>0</v>
          </cell>
          <cell r="E7">
            <v>1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-1</v>
          </cell>
        </row>
        <row r="8">
          <cell r="B8">
            <v>518</v>
          </cell>
          <cell r="C8">
            <v>165</v>
          </cell>
          <cell r="D8">
            <v>15</v>
          </cell>
          <cell r="E8">
            <v>35</v>
          </cell>
          <cell r="G8">
            <v>38</v>
          </cell>
          <cell r="H8">
            <v>76</v>
          </cell>
          <cell r="J8">
            <v>21</v>
          </cell>
          <cell r="K8">
            <v>24</v>
          </cell>
          <cell r="M8">
            <v>23</v>
          </cell>
          <cell r="N8">
            <v>59</v>
          </cell>
          <cell r="O8">
            <v>82</v>
          </cell>
          <cell r="P8">
            <v>18</v>
          </cell>
          <cell r="Q8">
            <v>6</v>
          </cell>
          <cell r="R8">
            <v>17</v>
          </cell>
          <cell r="S8">
            <v>3</v>
          </cell>
          <cell r="T8">
            <v>1</v>
          </cell>
          <cell r="U8">
            <v>0</v>
          </cell>
          <cell r="V8">
            <v>26</v>
          </cell>
          <cell r="W8">
            <v>29</v>
          </cell>
          <cell r="X8">
            <v>199</v>
          </cell>
        </row>
        <row r="9">
          <cell r="B9">
            <v>224</v>
          </cell>
          <cell r="C9">
            <v>62</v>
          </cell>
          <cell r="D9">
            <v>15</v>
          </cell>
          <cell r="E9">
            <v>22</v>
          </cell>
          <cell r="G9">
            <v>10</v>
          </cell>
          <cell r="H9">
            <v>25</v>
          </cell>
          <cell r="J9">
            <v>2</v>
          </cell>
          <cell r="K9">
            <v>3</v>
          </cell>
          <cell r="M9">
            <v>3</v>
          </cell>
          <cell r="N9">
            <v>25</v>
          </cell>
          <cell r="O9">
            <v>28</v>
          </cell>
          <cell r="P9">
            <v>6</v>
          </cell>
          <cell r="Q9">
            <v>13</v>
          </cell>
          <cell r="R9">
            <v>6</v>
          </cell>
          <cell r="S9">
            <v>2</v>
          </cell>
          <cell r="T9">
            <v>0</v>
          </cell>
          <cell r="U9">
            <v>2</v>
          </cell>
          <cell r="V9">
            <v>25</v>
          </cell>
          <cell r="W9">
            <v>9</v>
          </cell>
          <cell r="X9">
            <v>66</v>
          </cell>
        </row>
        <row r="10">
          <cell r="B10">
            <v>197</v>
          </cell>
          <cell r="C10">
            <v>111</v>
          </cell>
          <cell r="D10">
            <v>49</v>
          </cell>
          <cell r="E10">
            <v>69</v>
          </cell>
          <cell r="G10">
            <v>0</v>
          </cell>
          <cell r="H10">
            <v>1</v>
          </cell>
          <cell r="J10">
            <v>13</v>
          </cell>
          <cell r="K10">
            <v>24</v>
          </cell>
          <cell r="M10">
            <v>34</v>
          </cell>
          <cell r="N10">
            <v>39</v>
          </cell>
          <cell r="O10">
            <v>73</v>
          </cell>
          <cell r="P10">
            <v>1</v>
          </cell>
          <cell r="Q10">
            <v>1</v>
          </cell>
          <cell r="R10">
            <v>14</v>
          </cell>
          <cell r="S10">
            <v>9</v>
          </cell>
          <cell r="T10">
            <v>0</v>
          </cell>
          <cell r="U10">
            <v>16</v>
          </cell>
          <cell r="V10">
            <v>36</v>
          </cell>
          <cell r="W10">
            <v>23</v>
          </cell>
          <cell r="X10">
            <v>136</v>
          </cell>
        </row>
        <row r="11">
          <cell r="B11">
            <v>471</v>
          </cell>
          <cell r="C11">
            <v>197</v>
          </cell>
          <cell r="D11">
            <v>30</v>
          </cell>
          <cell r="E11">
            <v>61</v>
          </cell>
          <cell r="G11">
            <v>32</v>
          </cell>
          <cell r="H11">
            <v>78</v>
          </cell>
          <cell r="J11">
            <v>41</v>
          </cell>
          <cell r="K11">
            <v>50</v>
          </cell>
          <cell r="M11">
            <v>3</v>
          </cell>
          <cell r="N11">
            <v>25</v>
          </cell>
          <cell r="O11">
            <v>28</v>
          </cell>
          <cell r="P11">
            <v>61</v>
          </cell>
          <cell r="Q11">
            <v>22</v>
          </cell>
          <cell r="R11">
            <v>31</v>
          </cell>
          <cell r="S11">
            <v>1</v>
          </cell>
          <cell r="T11">
            <v>3</v>
          </cell>
          <cell r="U11">
            <v>4</v>
          </cell>
          <cell r="V11">
            <v>42</v>
          </cell>
          <cell r="W11">
            <v>39</v>
          </cell>
          <cell r="X11">
            <v>189</v>
          </cell>
        </row>
        <row r="12">
          <cell r="B12">
            <v>466</v>
          </cell>
          <cell r="C12">
            <v>161</v>
          </cell>
          <cell r="D12">
            <v>46</v>
          </cell>
          <cell r="E12">
            <v>100</v>
          </cell>
          <cell r="G12">
            <v>15</v>
          </cell>
          <cell r="H12">
            <v>44</v>
          </cell>
          <cell r="J12">
            <v>24</v>
          </cell>
          <cell r="K12">
            <v>28</v>
          </cell>
          <cell r="M12">
            <v>6</v>
          </cell>
          <cell r="N12">
            <v>49</v>
          </cell>
          <cell r="O12">
            <v>55</v>
          </cell>
          <cell r="P12">
            <v>80</v>
          </cell>
          <cell r="Q12">
            <v>21</v>
          </cell>
          <cell r="R12">
            <v>39</v>
          </cell>
          <cell r="S12">
            <v>0</v>
          </cell>
          <cell r="T12">
            <v>4</v>
          </cell>
          <cell r="U12">
            <v>0</v>
          </cell>
          <cell r="V12">
            <v>29</v>
          </cell>
          <cell r="W12">
            <v>41</v>
          </cell>
          <cell r="X12">
            <v>203</v>
          </cell>
        </row>
        <row r="13">
          <cell r="B13">
            <v>458</v>
          </cell>
          <cell r="C13">
            <v>327</v>
          </cell>
          <cell r="D13">
            <v>126</v>
          </cell>
          <cell r="E13">
            <v>193</v>
          </cell>
          <cell r="G13">
            <v>0</v>
          </cell>
          <cell r="H13">
            <v>3</v>
          </cell>
          <cell r="J13">
            <v>75</v>
          </cell>
          <cell r="K13">
            <v>143</v>
          </cell>
          <cell r="M13">
            <v>57</v>
          </cell>
          <cell r="N13">
            <v>112</v>
          </cell>
          <cell r="O13">
            <v>169</v>
          </cell>
          <cell r="P13">
            <v>7</v>
          </cell>
          <cell r="Q13">
            <v>13</v>
          </cell>
          <cell r="R13">
            <v>57</v>
          </cell>
          <cell r="S13">
            <v>13</v>
          </cell>
          <cell r="T13">
            <v>7</v>
          </cell>
          <cell r="U13">
            <v>36</v>
          </cell>
          <cell r="V13">
            <v>56</v>
          </cell>
          <cell r="W13">
            <v>125</v>
          </cell>
          <cell r="X13">
            <v>403</v>
          </cell>
        </row>
        <row r="14">
          <cell r="B14">
            <v>1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-1</v>
          </cell>
        </row>
        <row r="15">
          <cell r="B15">
            <v>37</v>
          </cell>
          <cell r="C15">
            <v>18</v>
          </cell>
          <cell r="D15">
            <v>2</v>
          </cell>
          <cell r="E15">
            <v>5</v>
          </cell>
          <cell r="G15">
            <v>4</v>
          </cell>
          <cell r="H15">
            <v>5</v>
          </cell>
          <cell r="J15">
            <v>2</v>
          </cell>
          <cell r="K15">
            <v>2</v>
          </cell>
          <cell r="M15">
            <v>3</v>
          </cell>
          <cell r="N15">
            <v>6</v>
          </cell>
          <cell r="O15">
            <v>9</v>
          </cell>
          <cell r="P15">
            <v>1</v>
          </cell>
          <cell r="Q15">
            <v>2</v>
          </cell>
          <cell r="R15">
            <v>4</v>
          </cell>
          <cell r="S15">
            <v>1</v>
          </cell>
          <cell r="T15">
            <v>0</v>
          </cell>
          <cell r="U15">
            <v>1</v>
          </cell>
          <cell r="V15">
            <v>3</v>
          </cell>
          <cell r="W15">
            <v>2</v>
          </cell>
          <cell r="X15">
            <v>22</v>
          </cell>
        </row>
      </sheetData>
      <sheetData sheetId="3">
        <row r="2">
          <cell r="B2">
            <v>19.882352941176471</v>
          </cell>
          <cell r="C2">
            <v>10.705882352941176</v>
          </cell>
          <cell r="D2">
            <v>3.4117647058823528</v>
          </cell>
          <cell r="E2">
            <v>6.8235294117647056</v>
          </cell>
          <cell r="G2">
            <v>0.58823529411764708</v>
          </cell>
          <cell r="H2">
            <v>2.1176470588235294</v>
          </cell>
          <cell r="J2">
            <v>2.1176470588235294</v>
          </cell>
          <cell r="K2">
            <v>2.6470588235294117</v>
          </cell>
          <cell r="M2">
            <v>1</v>
          </cell>
          <cell r="N2">
            <v>3</v>
          </cell>
          <cell r="O2">
            <v>4</v>
          </cell>
          <cell r="P2">
            <v>1.1764705882352942</v>
          </cell>
          <cell r="Q2">
            <v>0.82352941176470584</v>
          </cell>
          <cell r="R2">
            <v>1.8823529411764706</v>
          </cell>
          <cell r="S2">
            <v>0.29411764705882354</v>
          </cell>
          <cell r="T2">
            <v>0.23529411764705882</v>
          </cell>
          <cell r="U2">
            <v>0.82352941176470584</v>
          </cell>
          <cell r="V2">
            <v>2.5882352941176472</v>
          </cell>
          <cell r="W2">
            <v>2.7058823529411766</v>
          </cell>
          <cell r="X2">
            <v>9.764705882352942</v>
          </cell>
          <cell r="Y2">
            <v>4.0588235294117645</v>
          </cell>
        </row>
        <row r="3">
          <cell r="B3">
            <v>22.952380952380953</v>
          </cell>
          <cell r="C3">
            <v>10.428571428571429</v>
          </cell>
          <cell r="D3">
            <v>2.1428571428571428</v>
          </cell>
          <cell r="E3">
            <v>4.4761904761904763</v>
          </cell>
          <cell r="G3">
            <v>1.6190476190476191</v>
          </cell>
          <cell r="H3">
            <v>4.1904761904761907</v>
          </cell>
          <cell r="J3">
            <v>1.2857142857142858</v>
          </cell>
          <cell r="K3">
            <v>1.6666666666666667</v>
          </cell>
          <cell r="M3">
            <v>0.5714285714285714</v>
          </cell>
          <cell r="N3">
            <v>2</v>
          </cell>
          <cell r="O3">
            <v>2.5714285714285716</v>
          </cell>
          <cell r="P3">
            <v>1.3333333333333333</v>
          </cell>
          <cell r="Q3">
            <v>0.5714285714285714</v>
          </cell>
          <cell r="R3">
            <v>1.4761904761904763</v>
          </cell>
          <cell r="S3">
            <v>0.38095238095238093</v>
          </cell>
          <cell r="T3">
            <v>0.14285714285714285</v>
          </cell>
          <cell r="U3">
            <v>0</v>
          </cell>
          <cell r="V3">
            <v>2.6666666666666665</v>
          </cell>
          <cell r="W3">
            <v>1.8095238095238095</v>
          </cell>
          <cell r="X3">
            <v>7.666666666666667</v>
          </cell>
          <cell r="Y3">
            <v>1.6190476190476191</v>
          </cell>
        </row>
        <row r="4">
          <cell r="B4">
            <v>13.380952380952381</v>
          </cell>
          <cell r="C4">
            <v>5.4285714285714288</v>
          </cell>
          <cell r="D4">
            <v>0.8571428571428571</v>
          </cell>
          <cell r="E4">
            <v>1.8571428571428572</v>
          </cell>
          <cell r="G4">
            <v>0.66666666666666663</v>
          </cell>
          <cell r="H4">
            <v>2.0476190476190474</v>
          </cell>
          <cell r="J4">
            <v>1.7142857142857142</v>
          </cell>
          <cell r="K4">
            <v>2.0476190476190474</v>
          </cell>
          <cell r="M4">
            <v>0.2857142857142857</v>
          </cell>
          <cell r="N4">
            <v>1.2857142857142858</v>
          </cell>
          <cell r="O4">
            <v>1.5714285714285714</v>
          </cell>
          <cell r="P4">
            <v>0.76190476190476186</v>
          </cell>
          <cell r="Q4">
            <v>0.47619047619047616</v>
          </cell>
          <cell r="R4">
            <v>0.66666666666666663</v>
          </cell>
          <cell r="S4">
            <v>4.7619047619047616E-2</v>
          </cell>
          <cell r="T4">
            <v>0.2857142857142857</v>
          </cell>
          <cell r="U4">
            <v>0</v>
          </cell>
          <cell r="V4">
            <v>1.7142857142857142</v>
          </cell>
          <cell r="W4">
            <v>1.5238095238095237</v>
          </cell>
          <cell r="X4">
            <v>4.7142857142857144</v>
          </cell>
          <cell r="Y4">
            <v>-0.19047619047619047</v>
          </cell>
        </row>
        <row r="5">
          <cell r="B5">
            <v>24.80952380952381</v>
          </cell>
          <cell r="C5">
            <v>6.0952380952380949</v>
          </cell>
          <cell r="D5">
            <v>0.5714285714285714</v>
          </cell>
          <cell r="E5">
            <v>1.3809523809523809</v>
          </cell>
          <cell r="G5">
            <v>1.5714285714285714</v>
          </cell>
          <cell r="H5">
            <v>3.9523809523809526</v>
          </cell>
          <cell r="J5">
            <v>0.23809523809523808</v>
          </cell>
          <cell r="K5">
            <v>0.2857142857142857</v>
          </cell>
          <cell r="M5">
            <v>0.2857142857142857</v>
          </cell>
          <cell r="N5">
            <v>1.7619047619047619</v>
          </cell>
          <cell r="O5">
            <v>2.0476190476190474</v>
          </cell>
          <cell r="P5">
            <v>2.7142857142857144</v>
          </cell>
          <cell r="Q5">
            <v>1.7619047619047619</v>
          </cell>
          <cell r="R5">
            <v>1.4285714285714286</v>
          </cell>
          <cell r="S5">
            <v>0.33333333333333331</v>
          </cell>
          <cell r="T5">
            <v>0</v>
          </cell>
          <cell r="U5">
            <v>4.7619047619047616E-2</v>
          </cell>
          <cell r="V5">
            <v>2.3333333333333335</v>
          </cell>
          <cell r="W5">
            <v>1.3809523809523809</v>
          </cell>
          <cell r="X5">
            <v>7.333333333333333</v>
          </cell>
          <cell r="Y5">
            <v>6.3809523809523814</v>
          </cell>
        </row>
        <row r="6">
          <cell r="B6">
            <v>13.0625</v>
          </cell>
          <cell r="C6">
            <v>3.4375</v>
          </cell>
          <cell r="D6">
            <v>1.25</v>
          </cell>
          <cell r="E6">
            <v>2.375</v>
          </cell>
          <cell r="G6">
            <v>0</v>
          </cell>
          <cell r="H6">
            <v>0.3125</v>
          </cell>
          <cell r="J6">
            <v>0.9375</v>
          </cell>
          <cell r="K6">
            <v>1.1875</v>
          </cell>
          <cell r="M6">
            <v>0.8125</v>
          </cell>
          <cell r="N6">
            <v>2.1875</v>
          </cell>
          <cell r="O6">
            <v>3</v>
          </cell>
          <cell r="P6">
            <v>0.4375</v>
          </cell>
          <cell r="Q6">
            <v>0</v>
          </cell>
          <cell r="R6">
            <v>0.625</v>
          </cell>
          <cell r="S6">
            <v>0.1875</v>
          </cell>
          <cell r="T6">
            <v>6.25E-2</v>
          </cell>
          <cell r="U6">
            <v>0</v>
          </cell>
          <cell r="V6">
            <v>1</v>
          </cell>
          <cell r="W6">
            <v>0.9375</v>
          </cell>
          <cell r="X6">
            <v>4.6875</v>
          </cell>
          <cell r="Y6">
            <v>1.0625</v>
          </cell>
        </row>
        <row r="7">
          <cell r="B7">
            <v>1</v>
          </cell>
          <cell r="C7">
            <v>0</v>
          </cell>
          <cell r="D7">
            <v>0</v>
          </cell>
          <cell r="E7">
            <v>1</v>
          </cell>
          <cell r="G7">
            <v>0</v>
          </cell>
          <cell r="H7">
            <v>0</v>
          </cell>
          <cell r="J7">
            <v>0</v>
          </cell>
          <cell r="K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-1</v>
          </cell>
          <cell r="Y7">
            <v>2</v>
          </cell>
        </row>
        <row r="8">
          <cell r="B8">
            <v>24.666666666666668</v>
          </cell>
          <cell r="C8">
            <v>7.8571428571428568</v>
          </cell>
          <cell r="D8">
            <v>0.7142857142857143</v>
          </cell>
          <cell r="E8">
            <v>1.6666666666666667</v>
          </cell>
          <cell r="G8">
            <v>1.8095238095238095</v>
          </cell>
          <cell r="H8">
            <v>3.6190476190476191</v>
          </cell>
          <cell r="J8">
            <v>1</v>
          </cell>
          <cell r="K8">
            <v>1.1428571428571428</v>
          </cell>
          <cell r="M8">
            <v>1.0952380952380953</v>
          </cell>
          <cell r="N8">
            <v>2.8095238095238093</v>
          </cell>
          <cell r="O8">
            <v>3.9047619047619047</v>
          </cell>
          <cell r="P8">
            <v>0.8571428571428571</v>
          </cell>
          <cell r="Q8">
            <v>0.2857142857142857</v>
          </cell>
          <cell r="R8">
            <v>0.80952380952380953</v>
          </cell>
          <cell r="S8">
            <v>0.14285714285714285</v>
          </cell>
          <cell r="T8">
            <v>4.7619047619047616E-2</v>
          </cell>
          <cell r="U8">
            <v>0</v>
          </cell>
          <cell r="V8">
            <v>1.2380952380952381</v>
          </cell>
          <cell r="W8">
            <v>1.3809523809523809</v>
          </cell>
          <cell r="X8">
            <v>9.4761904761904763</v>
          </cell>
          <cell r="Y8">
            <v>3.5238095238095237</v>
          </cell>
        </row>
        <row r="9">
          <cell r="B9">
            <v>11.2</v>
          </cell>
          <cell r="C9">
            <v>3.1</v>
          </cell>
          <cell r="D9">
            <v>0.75</v>
          </cell>
          <cell r="E9">
            <v>1.1000000000000001</v>
          </cell>
          <cell r="G9">
            <v>0.5</v>
          </cell>
          <cell r="H9">
            <v>1.25</v>
          </cell>
          <cell r="J9">
            <v>0.1</v>
          </cell>
          <cell r="K9">
            <v>0.15</v>
          </cell>
          <cell r="M9">
            <v>0.15</v>
          </cell>
          <cell r="N9">
            <v>1.25</v>
          </cell>
          <cell r="O9">
            <v>1.4</v>
          </cell>
          <cell r="P9">
            <v>0.3</v>
          </cell>
          <cell r="Q9">
            <v>0.65</v>
          </cell>
          <cell r="R9">
            <v>0.3</v>
          </cell>
          <cell r="S9">
            <v>0.1</v>
          </cell>
          <cell r="T9">
            <v>0</v>
          </cell>
          <cell r="U9">
            <v>0.1</v>
          </cell>
          <cell r="V9">
            <v>1.25</v>
          </cell>
          <cell r="W9">
            <v>0.45</v>
          </cell>
          <cell r="X9">
            <v>3.3</v>
          </cell>
          <cell r="Y9">
            <v>1.9</v>
          </cell>
        </row>
        <row r="10">
          <cell r="B10">
            <v>13.133333333333333</v>
          </cell>
          <cell r="C10">
            <v>7.4</v>
          </cell>
          <cell r="D10">
            <v>3.2666666666666666</v>
          </cell>
          <cell r="E10">
            <v>4.5999999999999996</v>
          </cell>
          <cell r="G10">
            <v>0</v>
          </cell>
          <cell r="H10">
            <v>6.6666666666666666E-2</v>
          </cell>
          <cell r="J10">
            <v>0.8666666666666667</v>
          </cell>
          <cell r="K10">
            <v>1.6</v>
          </cell>
          <cell r="M10">
            <v>2.2666666666666666</v>
          </cell>
          <cell r="N10">
            <v>2.6</v>
          </cell>
          <cell r="O10">
            <v>4.8666666666666663</v>
          </cell>
          <cell r="P10">
            <v>6.6666666666666666E-2</v>
          </cell>
          <cell r="Q10">
            <v>6.6666666666666666E-2</v>
          </cell>
          <cell r="R10">
            <v>0.93333333333333335</v>
          </cell>
          <cell r="S10">
            <v>0.6</v>
          </cell>
          <cell r="T10">
            <v>0</v>
          </cell>
          <cell r="U10">
            <v>1.0666666666666667</v>
          </cell>
          <cell r="V10">
            <v>2.4</v>
          </cell>
          <cell r="W10">
            <v>1.5333333333333334</v>
          </cell>
          <cell r="X10">
            <v>9.0666666666666664</v>
          </cell>
          <cell r="Y10">
            <v>1.8</v>
          </cell>
        </row>
        <row r="11">
          <cell r="B11">
            <v>27.705882352941178</v>
          </cell>
          <cell r="C11">
            <v>11.588235294117647</v>
          </cell>
          <cell r="D11">
            <v>1.7647058823529411</v>
          </cell>
          <cell r="E11">
            <v>3.5882352941176472</v>
          </cell>
          <cell r="G11">
            <v>1.8823529411764706</v>
          </cell>
          <cell r="H11">
            <v>4.5882352941176467</v>
          </cell>
          <cell r="J11">
            <v>2.4117647058823528</v>
          </cell>
          <cell r="K11">
            <v>2.9411764705882355</v>
          </cell>
          <cell r="M11">
            <v>0.17647058823529413</v>
          </cell>
          <cell r="N11">
            <v>1.4705882352941178</v>
          </cell>
          <cell r="O11">
            <v>1.6470588235294117</v>
          </cell>
          <cell r="P11">
            <v>3.5882352941176472</v>
          </cell>
          <cell r="Q11">
            <v>1.2941176470588236</v>
          </cell>
          <cell r="R11">
            <v>1.8235294117647058</v>
          </cell>
          <cell r="S11">
            <v>5.8823529411764705E-2</v>
          </cell>
          <cell r="T11">
            <v>0.17647058823529413</v>
          </cell>
          <cell r="U11">
            <v>0.23529411764705882</v>
          </cell>
          <cell r="V11">
            <v>2.4705882352941178</v>
          </cell>
          <cell r="W11">
            <v>2.2941176470588234</v>
          </cell>
          <cell r="X11">
            <v>11.117647058823529</v>
          </cell>
          <cell r="Y11">
            <v>6.5882352941176467</v>
          </cell>
        </row>
        <row r="12">
          <cell r="B12">
            <v>27.411764705882351</v>
          </cell>
          <cell r="C12">
            <v>9.4705882352941178</v>
          </cell>
          <cell r="D12">
            <v>2.7058823529411766</v>
          </cell>
          <cell r="E12">
            <v>5.882352941176471</v>
          </cell>
          <cell r="G12">
            <v>0.88235294117647056</v>
          </cell>
          <cell r="H12">
            <v>2.5882352941176472</v>
          </cell>
          <cell r="J12">
            <v>1.411764705882353</v>
          </cell>
          <cell r="K12">
            <v>1.6470588235294117</v>
          </cell>
          <cell r="M12">
            <v>0.35294117647058826</v>
          </cell>
          <cell r="N12">
            <v>2.8823529411764706</v>
          </cell>
          <cell r="O12">
            <v>3.2352941176470589</v>
          </cell>
          <cell r="P12">
            <v>4.7058823529411766</v>
          </cell>
          <cell r="Q12">
            <v>1.2352941176470589</v>
          </cell>
          <cell r="R12">
            <v>2.2941176470588234</v>
          </cell>
          <cell r="S12">
            <v>0</v>
          </cell>
          <cell r="T12">
            <v>0.23529411764705882</v>
          </cell>
          <cell r="U12">
            <v>0</v>
          </cell>
          <cell r="V12">
            <v>1.7058823529411764</v>
          </cell>
          <cell r="W12">
            <v>2.4117647058823528</v>
          </cell>
          <cell r="X12">
            <v>11.941176470588236</v>
          </cell>
          <cell r="Y12">
            <v>2</v>
          </cell>
        </row>
        <row r="13">
          <cell r="B13">
            <v>26.941176470588236</v>
          </cell>
          <cell r="C13">
            <v>19.235294117647058</v>
          </cell>
          <cell r="D13">
            <v>7.4117647058823533</v>
          </cell>
          <cell r="E13">
            <v>11.352941176470589</v>
          </cell>
          <cell r="G13">
            <v>0</v>
          </cell>
          <cell r="H13">
            <v>0.17647058823529413</v>
          </cell>
          <cell r="J13">
            <v>4.4117647058823533</v>
          </cell>
          <cell r="K13">
            <v>8.4117647058823533</v>
          </cell>
          <cell r="M13">
            <v>3.3529411764705883</v>
          </cell>
          <cell r="N13">
            <v>6.5882352941176467</v>
          </cell>
          <cell r="O13">
            <v>9.9411764705882355</v>
          </cell>
          <cell r="P13">
            <v>0.41176470588235292</v>
          </cell>
          <cell r="Q13">
            <v>0.76470588235294112</v>
          </cell>
          <cell r="R13">
            <v>3.3529411764705883</v>
          </cell>
          <cell r="S13">
            <v>0.76470588235294112</v>
          </cell>
          <cell r="T13">
            <v>0.41176470588235292</v>
          </cell>
          <cell r="U13">
            <v>2.1176470588235294</v>
          </cell>
          <cell r="V13">
            <v>3.2941176470588234</v>
          </cell>
          <cell r="W13">
            <v>7.3529411764705879</v>
          </cell>
          <cell r="X13">
            <v>23.705882352941178</v>
          </cell>
          <cell r="Y13">
            <v>5.117647058823529</v>
          </cell>
        </row>
        <row r="14">
          <cell r="B14">
            <v>1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-1</v>
          </cell>
          <cell r="Y14">
            <v>-2</v>
          </cell>
        </row>
        <row r="15">
          <cell r="B15">
            <v>18.5</v>
          </cell>
          <cell r="C15">
            <v>9</v>
          </cell>
          <cell r="D15">
            <v>1</v>
          </cell>
          <cell r="E15">
            <v>2.5</v>
          </cell>
          <cell r="G15">
            <v>2</v>
          </cell>
          <cell r="H15">
            <v>2.5</v>
          </cell>
          <cell r="J15">
            <v>1</v>
          </cell>
          <cell r="K15">
            <v>1</v>
          </cell>
          <cell r="M15">
            <v>1.5</v>
          </cell>
          <cell r="N15">
            <v>3</v>
          </cell>
          <cell r="O15">
            <v>4.5</v>
          </cell>
          <cell r="P15">
            <v>0.5</v>
          </cell>
          <cell r="Q15">
            <v>1</v>
          </cell>
          <cell r="R15">
            <v>2</v>
          </cell>
          <cell r="S15">
            <v>0.5</v>
          </cell>
          <cell r="T15">
            <v>0</v>
          </cell>
          <cell r="U15">
            <v>0.5</v>
          </cell>
          <cell r="V15">
            <v>1.5</v>
          </cell>
          <cell r="W15">
            <v>1</v>
          </cell>
          <cell r="X15">
            <v>11</v>
          </cell>
          <cell r="Y15">
            <v>-11</v>
          </cell>
        </row>
      </sheetData>
      <sheetData sheetId="4"/>
      <sheetData sheetId="5"/>
      <sheetData sheetId="6"/>
      <sheetData sheetId="7"/>
      <sheetData sheetId="8">
        <row r="14">
          <cell r="D14">
            <v>88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6">
          <cell r="D16">
            <v>77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Alicante"/>
      <sheetName val="1.LLEIDA"/>
      <sheetName val="2.Melilla"/>
      <sheetName val="3.Palma"/>
      <sheetName val="4.ALICANTE"/>
      <sheetName val="5.Juaristi"/>
      <sheetName val="6.PRAT"/>
      <sheetName val="7.Castellon"/>
      <sheetName val="8.ALMANSA"/>
      <sheetName val="9.Caceres"/>
      <sheetName val="10.VALLADOLID"/>
      <sheetName val="11.Granada"/>
      <sheetName val="12.CORUÑA"/>
      <sheetName val="13.Guipuzkoa"/>
      <sheetName val="14.HUESCA"/>
      <sheetName val="15.Palencia"/>
      <sheetName val="16.GIRONA"/>
      <sheetName val="17.Oviedo"/>
      <sheetName val="18.Lleida"/>
      <sheetName val="19.MELILLA"/>
      <sheetName val="LLEIDA"/>
      <sheetName val="Melilla"/>
      <sheetName val="Palma"/>
      <sheetName val="ALICANTE"/>
      <sheetName val="Juaristi"/>
      <sheetName val="PRAT"/>
      <sheetName val="Castellon"/>
      <sheetName val="ALMANSA"/>
      <sheetName val="Caceres"/>
      <sheetName val="VALLADOLID"/>
      <sheetName val="Granada"/>
      <sheetName val="CORUÑA"/>
      <sheetName val="GIRONA"/>
      <sheetName val="HUESCA"/>
    </sheetNames>
    <sheetDataSet>
      <sheetData sheetId="0"/>
      <sheetData sheetId="1"/>
      <sheetData sheetId="2">
        <row r="2">
          <cell r="B2">
            <v>297</v>
          </cell>
          <cell r="C2">
            <v>129</v>
          </cell>
          <cell r="D2">
            <v>39</v>
          </cell>
          <cell r="E2">
            <v>79</v>
          </cell>
          <cell r="G2">
            <v>10</v>
          </cell>
          <cell r="H2">
            <v>32</v>
          </cell>
          <cell r="J2">
            <v>21</v>
          </cell>
          <cell r="K2">
            <v>27</v>
          </cell>
          <cell r="M2">
            <v>5</v>
          </cell>
          <cell r="N2">
            <v>32</v>
          </cell>
          <cell r="O2">
            <v>37</v>
          </cell>
          <cell r="P2">
            <v>33</v>
          </cell>
          <cell r="Q2">
            <v>4</v>
          </cell>
          <cell r="R2">
            <v>23</v>
          </cell>
          <cell r="S2">
            <v>1</v>
          </cell>
          <cell r="T2">
            <v>2</v>
          </cell>
          <cell r="U2">
            <v>4</v>
          </cell>
          <cell r="V2">
            <v>25</v>
          </cell>
          <cell r="W2">
            <v>38</v>
          </cell>
          <cell r="X2">
            <v>126</v>
          </cell>
        </row>
        <row r="3">
          <cell r="B3">
            <v>380</v>
          </cell>
          <cell r="C3">
            <v>163</v>
          </cell>
          <cell r="D3">
            <v>36</v>
          </cell>
          <cell r="E3">
            <v>66</v>
          </cell>
          <cell r="G3">
            <v>24</v>
          </cell>
          <cell r="H3">
            <v>54</v>
          </cell>
          <cell r="J3">
            <v>19</v>
          </cell>
          <cell r="K3">
            <v>22</v>
          </cell>
          <cell r="M3">
            <v>4</v>
          </cell>
          <cell r="N3">
            <v>30</v>
          </cell>
          <cell r="O3">
            <v>34</v>
          </cell>
          <cell r="P3">
            <v>57</v>
          </cell>
          <cell r="Q3">
            <v>22</v>
          </cell>
          <cell r="R3">
            <v>14</v>
          </cell>
          <cell r="S3">
            <v>1</v>
          </cell>
          <cell r="T3">
            <v>3</v>
          </cell>
          <cell r="U3">
            <v>0</v>
          </cell>
          <cell r="V3">
            <v>42</v>
          </cell>
          <cell r="W3">
            <v>19</v>
          </cell>
          <cell r="X3">
            <v>177</v>
          </cell>
        </row>
        <row r="4">
          <cell r="B4">
            <v>423</v>
          </cell>
          <cell r="C4">
            <v>114</v>
          </cell>
          <cell r="D4">
            <v>28</v>
          </cell>
          <cell r="E4">
            <v>47</v>
          </cell>
          <cell r="G4">
            <v>12</v>
          </cell>
          <cell r="H4">
            <v>32</v>
          </cell>
          <cell r="J4">
            <v>22</v>
          </cell>
          <cell r="K4">
            <v>29</v>
          </cell>
          <cell r="M4">
            <v>16</v>
          </cell>
          <cell r="N4">
            <v>41</v>
          </cell>
          <cell r="O4">
            <v>57</v>
          </cell>
          <cell r="P4">
            <v>23</v>
          </cell>
          <cell r="Q4">
            <v>20</v>
          </cell>
          <cell r="R4">
            <v>14</v>
          </cell>
          <cell r="S4">
            <v>0</v>
          </cell>
          <cell r="T4">
            <v>3</v>
          </cell>
          <cell r="U4">
            <v>1</v>
          </cell>
          <cell r="V4">
            <v>33</v>
          </cell>
          <cell r="W4">
            <v>32</v>
          </cell>
          <cell r="X4">
            <v>153</v>
          </cell>
        </row>
        <row r="5">
          <cell r="B5">
            <v>346</v>
          </cell>
          <cell r="C5">
            <v>164</v>
          </cell>
          <cell r="D5">
            <v>31</v>
          </cell>
          <cell r="E5">
            <v>64</v>
          </cell>
          <cell r="G5">
            <v>27</v>
          </cell>
          <cell r="H5">
            <v>72</v>
          </cell>
          <cell r="J5">
            <v>21</v>
          </cell>
          <cell r="K5">
            <v>26</v>
          </cell>
          <cell r="M5">
            <v>7</v>
          </cell>
          <cell r="N5">
            <v>26</v>
          </cell>
          <cell r="O5">
            <v>33</v>
          </cell>
          <cell r="P5">
            <v>23</v>
          </cell>
          <cell r="Q5">
            <v>17</v>
          </cell>
          <cell r="R5">
            <v>15</v>
          </cell>
          <cell r="S5">
            <v>0</v>
          </cell>
          <cell r="T5">
            <v>3</v>
          </cell>
          <cell r="U5">
            <v>0</v>
          </cell>
          <cell r="V5">
            <v>40</v>
          </cell>
          <cell r="W5">
            <v>27</v>
          </cell>
          <cell r="X5">
            <v>126</v>
          </cell>
        </row>
        <row r="6">
          <cell r="B6">
            <v>358</v>
          </cell>
          <cell r="C6">
            <v>167</v>
          </cell>
          <cell r="D6">
            <v>39</v>
          </cell>
          <cell r="E6">
            <v>70</v>
          </cell>
          <cell r="G6">
            <v>22</v>
          </cell>
          <cell r="H6">
            <v>54</v>
          </cell>
          <cell r="J6">
            <v>23</v>
          </cell>
          <cell r="K6">
            <v>32</v>
          </cell>
          <cell r="M6">
            <v>10</v>
          </cell>
          <cell r="N6">
            <v>61</v>
          </cell>
          <cell r="O6">
            <v>71</v>
          </cell>
          <cell r="P6">
            <v>26</v>
          </cell>
          <cell r="Q6">
            <v>8</v>
          </cell>
          <cell r="R6">
            <v>24</v>
          </cell>
          <cell r="S6">
            <v>1</v>
          </cell>
          <cell r="T6">
            <v>3</v>
          </cell>
          <cell r="U6">
            <v>3</v>
          </cell>
          <cell r="V6">
            <v>34</v>
          </cell>
          <cell r="W6">
            <v>35</v>
          </cell>
          <cell r="X6">
            <v>180</v>
          </cell>
        </row>
        <row r="7">
          <cell r="B7">
            <v>220</v>
          </cell>
          <cell r="C7">
            <v>90</v>
          </cell>
          <cell r="D7">
            <v>36</v>
          </cell>
          <cell r="E7">
            <v>58</v>
          </cell>
          <cell r="G7">
            <v>0</v>
          </cell>
          <cell r="H7">
            <v>1</v>
          </cell>
          <cell r="J7">
            <v>18</v>
          </cell>
          <cell r="K7">
            <v>25</v>
          </cell>
          <cell r="M7">
            <v>18</v>
          </cell>
          <cell r="N7">
            <v>29</v>
          </cell>
          <cell r="O7">
            <v>47</v>
          </cell>
          <cell r="P7">
            <v>2</v>
          </cell>
          <cell r="Q7">
            <v>5</v>
          </cell>
          <cell r="R7">
            <v>10</v>
          </cell>
          <cell r="S7">
            <v>6</v>
          </cell>
          <cell r="T7">
            <v>2</v>
          </cell>
          <cell r="U7">
            <v>16</v>
          </cell>
          <cell r="V7">
            <v>36</v>
          </cell>
          <cell r="W7">
            <v>28</v>
          </cell>
          <cell r="X7">
            <v>102</v>
          </cell>
        </row>
        <row r="8">
          <cell r="B8">
            <v>204</v>
          </cell>
          <cell r="C8">
            <v>75</v>
          </cell>
          <cell r="D8">
            <v>22</v>
          </cell>
          <cell r="E8">
            <v>45</v>
          </cell>
          <cell r="G8">
            <v>4</v>
          </cell>
          <cell r="H8">
            <v>14</v>
          </cell>
          <cell r="J8">
            <v>19</v>
          </cell>
          <cell r="K8">
            <v>27</v>
          </cell>
          <cell r="M8">
            <v>14</v>
          </cell>
          <cell r="N8">
            <v>35</v>
          </cell>
          <cell r="O8">
            <v>49</v>
          </cell>
          <cell r="P8">
            <v>9</v>
          </cell>
          <cell r="Q8">
            <v>7</v>
          </cell>
          <cell r="R8">
            <v>23</v>
          </cell>
          <cell r="S8">
            <v>9</v>
          </cell>
          <cell r="T8">
            <v>2</v>
          </cell>
          <cell r="U8">
            <v>8</v>
          </cell>
          <cell r="V8">
            <v>36</v>
          </cell>
          <cell r="W8">
            <v>24</v>
          </cell>
          <cell r="X8">
            <v>73</v>
          </cell>
        </row>
        <row r="9">
          <cell r="B9">
            <v>117</v>
          </cell>
          <cell r="C9">
            <v>57</v>
          </cell>
          <cell r="D9">
            <v>23</v>
          </cell>
          <cell r="E9">
            <v>32</v>
          </cell>
          <cell r="G9">
            <v>0</v>
          </cell>
          <cell r="H9">
            <v>0</v>
          </cell>
          <cell r="J9">
            <v>11</v>
          </cell>
          <cell r="K9">
            <v>18</v>
          </cell>
          <cell r="M9">
            <v>5</v>
          </cell>
          <cell r="N9">
            <v>16</v>
          </cell>
          <cell r="O9">
            <v>21</v>
          </cell>
          <cell r="P9">
            <v>4</v>
          </cell>
          <cell r="Q9">
            <v>5</v>
          </cell>
          <cell r="R9">
            <v>5</v>
          </cell>
          <cell r="S9">
            <v>3</v>
          </cell>
          <cell r="T9">
            <v>1</v>
          </cell>
          <cell r="U9">
            <v>6</v>
          </cell>
          <cell r="V9">
            <v>20</v>
          </cell>
          <cell r="W9">
            <v>12</v>
          </cell>
          <cell r="X9">
            <v>61</v>
          </cell>
        </row>
        <row r="10">
          <cell r="B10">
            <v>231</v>
          </cell>
          <cell r="C10">
            <v>63</v>
          </cell>
          <cell r="D10">
            <v>14</v>
          </cell>
          <cell r="E10">
            <v>28</v>
          </cell>
          <cell r="G10">
            <v>9</v>
          </cell>
          <cell r="H10">
            <v>30</v>
          </cell>
          <cell r="J10">
            <v>8</v>
          </cell>
          <cell r="K10">
            <v>12</v>
          </cell>
          <cell r="M10">
            <v>6</v>
          </cell>
          <cell r="N10">
            <v>25</v>
          </cell>
          <cell r="O10">
            <v>31</v>
          </cell>
          <cell r="P10">
            <v>14</v>
          </cell>
          <cell r="Q10">
            <v>4</v>
          </cell>
          <cell r="R10">
            <v>15</v>
          </cell>
          <cell r="S10">
            <v>4</v>
          </cell>
          <cell r="T10">
            <v>0</v>
          </cell>
          <cell r="U10">
            <v>0</v>
          </cell>
          <cell r="V10">
            <v>19</v>
          </cell>
          <cell r="W10">
            <v>14</v>
          </cell>
          <cell r="X10">
            <v>57</v>
          </cell>
        </row>
        <row r="11">
          <cell r="B11">
            <v>117</v>
          </cell>
          <cell r="C11">
            <v>17</v>
          </cell>
          <cell r="D11">
            <v>5</v>
          </cell>
          <cell r="E11">
            <v>13</v>
          </cell>
          <cell r="G11">
            <v>1</v>
          </cell>
          <cell r="H11">
            <v>12</v>
          </cell>
          <cell r="J11">
            <v>4</v>
          </cell>
          <cell r="K11">
            <v>5</v>
          </cell>
          <cell r="M11">
            <v>3</v>
          </cell>
          <cell r="N11">
            <v>13</v>
          </cell>
          <cell r="O11">
            <v>16</v>
          </cell>
          <cell r="P11">
            <v>9</v>
          </cell>
          <cell r="Q11">
            <v>4</v>
          </cell>
          <cell r="R11">
            <v>5</v>
          </cell>
          <cell r="S11">
            <v>0</v>
          </cell>
          <cell r="T11">
            <v>1</v>
          </cell>
          <cell r="U11">
            <v>1</v>
          </cell>
          <cell r="V11">
            <v>12</v>
          </cell>
          <cell r="W11">
            <v>4</v>
          </cell>
          <cell r="X11">
            <v>13</v>
          </cell>
        </row>
        <row r="12">
          <cell r="B12">
            <v>371</v>
          </cell>
          <cell r="C12">
            <v>116</v>
          </cell>
          <cell r="D12">
            <v>30</v>
          </cell>
          <cell r="E12">
            <v>64</v>
          </cell>
          <cell r="G12">
            <v>14</v>
          </cell>
          <cell r="H12">
            <v>39</v>
          </cell>
          <cell r="J12">
            <v>14</v>
          </cell>
          <cell r="K12">
            <v>20</v>
          </cell>
          <cell r="M12">
            <v>10</v>
          </cell>
          <cell r="N12">
            <v>30</v>
          </cell>
          <cell r="O12">
            <v>40</v>
          </cell>
          <cell r="P12">
            <v>43</v>
          </cell>
          <cell r="Q12">
            <v>11</v>
          </cell>
          <cell r="R12">
            <v>16</v>
          </cell>
          <cell r="S12">
            <v>2</v>
          </cell>
          <cell r="T12">
            <v>1</v>
          </cell>
          <cell r="U12">
            <v>0</v>
          </cell>
          <cell r="V12">
            <v>30</v>
          </cell>
          <cell r="W12">
            <v>31</v>
          </cell>
          <cell r="X12">
            <v>132</v>
          </cell>
        </row>
        <row r="13">
          <cell r="B13">
            <v>357</v>
          </cell>
          <cell r="C13">
            <v>122</v>
          </cell>
          <cell r="D13">
            <v>32</v>
          </cell>
          <cell r="E13">
            <v>60</v>
          </cell>
          <cell r="G13">
            <v>16</v>
          </cell>
          <cell r="H13">
            <v>43</v>
          </cell>
          <cell r="J13">
            <v>10</v>
          </cell>
          <cell r="K13">
            <v>17</v>
          </cell>
          <cell r="M13">
            <v>14</v>
          </cell>
          <cell r="N13">
            <v>67</v>
          </cell>
          <cell r="O13">
            <v>81</v>
          </cell>
          <cell r="P13">
            <v>39</v>
          </cell>
          <cell r="Q13">
            <v>12</v>
          </cell>
          <cell r="R13">
            <v>25</v>
          </cell>
          <cell r="S13">
            <v>3</v>
          </cell>
          <cell r="T13">
            <v>4</v>
          </cell>
          <cell r="U13">
            <v>0</v>
          </cell>
          <cell r="V13">
            <v>15</v>
          </cell>
          <cell r="W13">
            <v>35</v>
          </cell>
          <cell r="X13">
            <v>190</v>
          </cell>
        </row>
        <row r="14">
          <cell r="B14">
            <v>175</v>
          </cell>
          <cell r="C14">
            <v>83</v>
          </cell>
          <cell r="D14">
            <v>33</v>
          </cell>
          <cell r="E14">
            <v>53</v>
          </cell>
          <cell r="G14">
            <v>1</v>
          </cell>
          <cell r="H14">
            <v>12</v>
          </cell>
          <cell r="J14">
            <v>14</v>
          </cell>
          <cell r="K14">
            <v>15</v>
          </cell>
          <cell r="M14">
            <v>15</v>
          </cell>
          <cell r="N14">
            <v>23</v>
          </cell>
          <cell r="O14">
            <v>38</v>
          </cell>
          <cell r="P14">
            <v>10</v>
          </cell>
          <cell r="Q14">
            <v>3</v>
          </cell>
          <cell r="R14">
            <v>9</v>
          </cell>
          <cell r="S14">
            <v>3</v>
          </cell>
          <cell r="T14">
            <v>1</v>
          </cell>
          <cell r="U14">
            <v>2</v>
          </cell>
          <cell r="V14">
            <v>11</v>
          </cell>
          <cell r="W14">
            <v>14</v>
          </cell>
          <cell r="X14">
            <v>99</v>
          </cell>
        </row>
        <row r="15">
          <cell r="B15">
            <v>347</v>
          </cell>
          <cell r="C15">
            <v>158</v>
          </cell>
          <cell r="D15">
            <v>46</v>
          </cell>
          <cell r="E15">
            <v>85</v>
          </cell>
          <cell r="G15">
            <v>13</v>
          </cell>
          <cell r="H15">
            <v>35</v>
          </cell>
          <cell r="J15">
            <v>27</v>
          </cell>
          <cell r="K15">
            <v>32</v>
          </cell>
          <cell r="M15">
            <v>23</v>
          </cell>
          <cell r="N15">
            <v>50</v>
          </cell>
          <cell r="O15">
            <v>73</v>
          </cell>
          <cell r="P15">
            <v>31</v>
          </cell>
          <cell r="Q15">
            <v>12</v>
          </cell>
          <cell r="R15">
            <v>31</v>
          </cell>
          <cell r="S15">
            <v>1</v>
          </cell>
          <cell r="T15">
            <v>9</v>
          </cell>
          <cell r="U15">
            <v>10</v>
          </cell>
          <cell r="V15">
            <v>31</v>
          </cell>
          <cell r="W15">
            <v>39</v>
          </cell>
          <cell r="X15">
            <v>186</v>
          </cell>
        </row>
        <row r="16">
          <cell r="B16">
            <v>72</v>
          </cell>
          <cell r="C16">
            <v>53</v>
          </cell>
          <cell r="D16">
            <v>15</v>
          </cell>
          <cell r="E16">
            <v>31</v>
          </cell>
          <cell r="G16">
            <v>3</v>
          </cell>
          <cell r="H16">
            <v>4</v>
          </cell>
          <cell r="J16">
            <v>14</v>
          </cell>
          <cell r="K16">
            <v>16</v>
          </cell>
          <cell r="M16">
            <v>9</v>
          </cell>
          <cell r="N16">
            <v>8</v>
          </cell>
          <cell r="O16">
            <v>17</v>
          </cell>
          <cell r="P16">
            <v>2</v>
          </cell>
          <cell r="Q16">
            <v>1</v>
          </cell>
          <cell r="R16">
            <v>4</v>
          </cell>
          <cell r="S16">
            <v>4</v>
          </cell>
          <cell r="T16">
            <v>1</v>
          </cell>
          <cell r="U16">
            <v>2</v>
          </cell>
          <cell r="V16">
            <v>15</v>
          </cell>
          <cell r="W16">
            <v>11</v>
          </cell>
          <cell r="X16">
            <v>50</v>
          </cell>
        </row>
        <row r="17">
          <cell r="B17">
            <v>6</v>
          </cell>
          <cell r="C17">
            <v>1</v>
          </cell>
          <cell r="D17">
            <v>0</v>
          </cell>
          <cell r="E17">
            <v>1</v>
          </cell>
          <cell r="G17">
            <v>0</v>
          </cell>
          <cell r="H17">
            <v>0</v>
          </cell>
          <cell r="J17">
            <v>1</v>
          </cell>
          <cell r="K17">
            <v>1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</v>
          </cell>
          <cell r="W17">
            <v>0</v>
          </cell>
          <cell r="X17">
            <v>1</v>
          </cell>
        </row>
      </sheetData>
      <sheetData sheetId="3">
        <row r="2">
          <cell r="B2">
            <v>19.8</v>
          </cell>
          <cell r="C2">
            <v>8.6</v>
          </cell>
          <cell r="D2">
            <v>2.6</v>
          </cell>
          <cell r="E2">
            <v>5.2666666666666666</v>
          </cell>
          <cell r="G2">
            <v>0.66666666666666663</v>
          </cell>
          <cell r="H2">
            <v>2.1333333333333333</v>
          </cell>
          <cell r="J2">
            <v>1.4</v>
          </cell>
          <cell r="K2">
            <v>1.8</v>
          </cell>
          <cell r="M2">
            <v>0.33333333333333331</v>
          </cell>
          <cell r="N2">
            <v>2.1333333333333333</v>
          </cell>
          <cell r="O2">
            <v>2.4666666666666668</v>
          </cell>
          <cell r="P2">
            <v>2.2000000000000002</v>
          </cell>
          <cell r="Q2">
            <v>0.26666666666666666</v>
          </cell>
          <cell r="R2">
            <v>1.5333333333333334</v>
          </cell>
          <cell r="S2">
            <v>6.6666666666666666E-2</v>
          </cell>
          <cell r="T2">
            <v>0.13333333333333333</v>
          </cell>
          <cell r="U2">
            <v>0.26666666666666666</v>
          </cell>
          <cell r="V2">
            <v>1.6666666666666667</v>
          </cell>
          <cell r="W2">
            <v>2.5333333333333332</v>
          </cell>
          <cell r="X2">
            <v>8.4</v>
          </cell>
          <cell r="Y2">
            <v>1.8</v>
          </cell>
        </row>
        <row r="3">
          <cell r="B3">
            <v>22.352941176470587</v>
          </cell>
          <cell r="C3">
            <v>9.5882352941176467</v>
          </cell>
          <cell r="D3">
            <v>2.1176470588235294</v>
          </cell>
          <cell r="E3">
            <v>3.8823529411764706</v>
          </cell>
          <cell r="G3">
            <v>1.411764705882353</v>
          </cell>
          <cell r="H3">
            <v>3.1764705882352939</v>
          </cell>
          <cell r="J3">
            <v>1.1176470588235294</v>
          </cell>
          <cell r="K3">
            <v>1.2941176470588236</v>
          </cell>
          <cell r="M3">
            <v>0.23529411764705882</v>
          </cell>
          <cell r="N3">
            <v>1.7647058823529411</v>
          </cell>
          <cell r="O3">
            <v>2</v>
          </cell>
          <cell r="P3">
            <v>3.3529411764705883</v>
          </cell>
          <cell r="Q3">
            <v>1.2941176470588236</v>
          </cell>
          <cell r="R3">
            <v>0.82352941176470584</v>
          </cell>
          <cell r="S3">
            <v>5.8823529411764705E-2</v>
          </cell>
          <cell r="T3">
            <v>0.17647058823529413</v>
          </cell>
          <cell r="U3">
            <v>0</v>
          </cell>
          <cell r="V3">
            <v>2.4705882352941178</v>
          </cell>
          <cell r="W3">
            <v>1.1176470588235294</v>
          </cell>
          <cell r="X3">
            <v>10.411764705882353</v>
          </cell>
          <cell r="Y3">
            <v>6.4705882352941178</v>
          </cell>
        </row>
        <row r="4">
          <cell r="B4">
            <v>21.15</v>
          </cell>
          <cell r="C4">
            <v>5.7</v>
          </cell>
          <cell r="D4">
            <v>1.4</v>
          </cell>
          <cell r="E4">
            <v>2.35</v>
          </cell>
          <cell r="G4">
            <v>0.6</v>
          </cell>
          <cell r="H4">
            <v>1.6</v>
          </cell>
          <cell r="J4">
            <v>1.1000000000000001</v>
          </cell>
          <cell r="K4">
            <v>1.45</v>
          </cell>
          <cell r="M4">
            <v>0.8</v>
          </cell>
          <cell r="N4">
            <v>2.0499999999999998</v>
          </cell>
          <cell r="O4">
            <v>2.85</v>
          </cell>
          <cell r="P4">
            <v>1.1499999999999999</v>
          </cell>
          <cell r="Q4">
            <v>1</v>
          </cell>
          <cell r="R4">
            <v>0.7</v>
          </cell>
          <cell r="S4">
            <v>0</v>
          </cell>
          <cell r="T4">
            <v>0.15</v>
          </cell>
          <cell r="U4">
            <v>0.05</v>
          </cell>
          <cell r="V4">
            <v>1.65</v>
          </cell>
          <cell r="W4">
            <v>1.6</v>
          </cell>
          <cell r="X4">
            <v>7.65</v>
          </cell>
          <cell r="Y4">
            <v>6.95</v>
          </cell>
        </row>
        <row r="5">
          <cell r="B5">
            <v>18.210526315789473</v>
          </cell>
          <cell r="C5">
            <v>8.6315789473684212</v>
          </cell>
          <cell r="D5">
            <v>1.631578947368421</v>
          </cell>
          <cell r="E5">
            <v>3.3684210526315788</v>
          </cell>
          <cell r="G5">
            <v>1.4210526315789473</v>
          </cell>
          <cell r="H5">
            <v>3.7894736842105261</v>
          </cell>
          <cell r="J5">
            <v>1.1052631578947369</v>
          </cell>
          <cell r="K5">
            <v>1.368421052631579</v>
          </cell>
          <cell r="M5">
            <v>0.36842105263157893</v>
          </cell>
          <cell r="N5">
            <v>1.368421052631579</v>
          </cell>
          <cell r="O5">
            <v>1.736842105263158</v>
          </cell>
          <cell r="P5">
            <v>1.2105263157894737</v>
          </cell>
          <cell r="Q5">
            <v>0.89473684210526316</v>
          </cell>
          <cell r="R5">
            <v>0.78947368421052633</v>
          </cell>
          <cell r="S5">
            <v>0</v>
          </cell>
          <cell r="T5">
            <v>0.15789473684210525</v>
          </cell>
          <cell r="U5">
            <v>0</v>
          </cell>
          <cell r="V5">
            <v>2.1052631578947367</v>
          </cell>
          <cell r="W5">
            <v>1.4210526315789473</v>
          </cell>
          <cell r="X5">
            <v>6.6315789473684212</v>
          </cell>
          <cell r="Y5">
            <v>5.1578947368421053</v>
          </cell>
        </row>
        <row r="6">
          <cell r="B6">
            <v>17.899999999999999</v>
          </cell>
          <cell r="C6">
            <v>8.35</v>
          </cell>
          <cell r="D6">
            <v>1.95</v>
          </cell>
          <cell r="E6">
            <v>3.5</v>
          </cell>
          <cell r="G6">
            <v>1.1000000000000001</v>
          </cell>
          <cell r="H6">
            <v>2.7</v>
          </cell>
          <cell r="J6">
            <v>1.1499999999999999</v>
          </cell>
          <cell r="K6">
            <v>1.6</v>
          </cell>
          <cell r="M6">
            <v>0.5</v>
          </cell>
          <cell r="N6">
            <v>3.05</v>
          </cell>
          <cell r="O6">
            <v>3.55</v>
          </cell>
          <cell r="P6">
            <v>1.3</v>
          </cell>
          <cell r="Q6">
            <v>0.4</v>
          </cell>
          <cell r="R6">
            <v>1.2</v>
          </cell>
          <cell r="S6">
            <v>0.05</v>
          </cell>
          <cell r="T6">
            <v>0.15</v>
          </cell>
          <cell r="U6">
            <v>0.15</v>
          </cell>
          <cell r="V6">
            <v>1.7</v>
          </cell>
          <cell r="W6">
            <v>1.75</v>
          </cell>
          <cell r="X6">
            <v>9</v>
          </cell>
          <cell r="Y6">
            <v>3.8</v>
          </cell>
        </row>
        <row r="7">
          <cell r="B7">
            <v>12.941176470588236</v>
          </cell>
          <cell r="C7">
            <v>5.2941176470588234</v>
          </cell>
          <cell r="D7">
            <v>2.1176470588235294</v>
          </cell>
          <cell r="E7">
            <v>3.4117647058823528</v>
          </cell>
          <cell r="G7">
            <v>0</v>
          </cell>
          <cell r="H7">
            <v>5.8823529411764705E-2</v>
          </cell>
          <cell r="J7">
            <v>1.0588235294117647</v>
          </cell>
          <cell r="K7">
            <v>1.4705882352941178</v>
          </cell>
          <cell r="M7">
            <v>1.0588235294117647</v>
          </cell>
          <cell r="N7">
            <v>1.7058823529411764</v>
          </cell>
          <cell r="O7">
            <v>2.7647058823529411</v>
          </cell>
          <cell r="P7">
            <v>0.11764705882352941</v>
          </cell>
          <cell r="Q7">
            <v>0.29411764705882354</v>
          </cell>
          <cell r="R7">
            <v>0.58823529411764708</v>
          </cell>
          <cell r="S7">
            <v>0.35294117647058826</v>
          </cell>
          <cell r="T7">
            <v>0.11764705882352941</v>
          </cell>
          <cell r="U7">
            <v>0.94117647058823528</v>
          </cell>
          <cell r="V7">
            <v>2.1176470588235294</v>
          </cell>
          <cell r="W7">
            <v>1.6470588235294117</v>
          </cell>
          <cell r="X7">
            <v>6</v>
          </cell>
          <cell r="Y7">
            <v>5.8823529411764705E-2</v>
          </cell>
        </row>
        <row r="8">
          <cell r="B8">
            <v>13.6</v>
          </cell>
          <cell r="C8">
            <v>5</v>
          </cell>
          <cell r="D8">
            <v>1.4666666666666666</v>
          </cell>
          <cell r="E8">
            <v>3</v>
          </cell>
          <cell r="G8">
            <v>0.26666666666666666</v>
          </cell>
          <cell r="H8">
            <v>0.93333333333333335</v>
          </cell>
          <cell r="J8">
            <v>1.2666666666666666</v>
          </cell>
          <cell r="K8">
            <v>1.8</v>
          </cell>
          <cell r="M8">
            <v>0.93333333333333335</v>
          </cell>
          <cell r="N8">
            <v>2.3333333333333335</v>
          </cell>
          <cell r="O8">
            <v>3.2666666666666666</v>
          </cell>
          <cell r="P8">
            <v>0.6</v>
          </cell>
          <cell r="Q8">
            <v>0.46666666666666667</v>
          </cell>
          <cell r="R8">
            <v>1.5333333333333334</v>
          </cell>
          <cell r="S8">
            <v>0.6</v>
          </cell>
          <cell r="T8">
            <v>0.13333333333333333</v>
          </cell>
          <cell r="U8">
            <v>0.53333333333333333</v>
          </cell>
          <cell r="V8">
            <v>2.4</v>
          </cell>
          <cell r="W8">
            <v>1.6</v>
          </cell>
          <cell r="X8">
            <v>4.8666666666666663</v>
          </cell>
          <cell r="Y8">
            <v>3.6</v>
          </cell>
        </row>
        <row r="9">
          <cell r="B9">
            <v>10.636363636363637</v>
          </cell>
          <cell r="C9">
            <v>5.1818181818181817</v>
          </cell>
          <cell r="D9">
            <v>2.0909090909090908</v>
          </cell>
          <cell r="E9">
            <v>2.9090909090909092</v>
          </cell>
          <cell r="G9">
            <v>0</v>
          </cell>
          <cell r="H9">
            <v>0</v>
          </cell>
          <cell r="J9">
            <v>1</v>
          </cell>
          <cell r="K9">
            <v>1.6363636363636365</v>
          </cell>
          <cell r="M9">
            <v>0.45454545454545453</v>
          </cell>
          <cell r="N9">
            <v>1.4545454545454546</v>
          </cell>
          <cell r="O9">
            <v>1.9090909090909092</v>
          </cell>
          <cell r="P9">
            <v>0.36363636363636365</v>
          </cell>
          <cell r="Q9">
            <v>0.45454545454545453</v>
          </cell>
          <cell r="R9">
            <v>0.45454545454545453</v>
          </cell>
          <cell r="S9">
            <v>0.27272727272727271</v>
          </cell>
          <cell r="T9">
            <v>9.0909090909090912E-2</v>
          </cell>
          <cell r="U9">
            <v>0.54545454545454541</v>
          </cell>
          <cell r="V9">
            <v>1.8181818181818181</v>
          </cell>
          <cell r="W9">
            <v>1.0909090909090908</v>
          </cell>
          <cell r="X9">
            <v>5.5454545454545459</v>
          </cell>
          <cell r="Y9">
            <v>5.2727272727272725</v>
          </cell>
        </row>
        <row r="10">
          <cell r="B10">
            <v>12.833333333333334</v>
          </cell>
          <cell r="C10">
            <v>3.5</v>
          </cell>
          <cell r="D10">
            <v>0.77777777777777779</v>
          </cell>
          <cell r="E10">
            <v>1.5555555555555556</v>
          </cell>
          <cell r="G10">
            <v>0.5</v>
          </cell>
          <cell r="H10">
            <v>1.6666666666666667</v>
          </cell>
          <cell r="J10">
            <v>0.44444444444444442</v>
          </cell>
          <cell r="K10">
            <v>0.66666666666666663</v>
          </cell>
          <cell r="M10">
            <v>0.33333333333333331</v>
          </cell>
          <cell r="N10">
            <v>1.3888888888888888</v>
          </cell>
          <cell r="O10">
            <v>1.7222222222222223</v>
          </cell>
          <cell r="P10">
            <v>0.77777777777777779</v>
          </cell>
          <cell r="Q10">
            <v>0.22222222222222221</v>
          </cell>
          <cell r="R10">
            <v>0.83333333333333337</v>
          </cell>
          <cell r="S10">
            <v>0.22222222222222221</v>
          </cell>
          <cell r="T10">
            <v>0</v>
          </cell>
          <cell r="U10">
            <v>0</v>
          </cell>
          <cell r="V10">
            <v>1.0555555555555556</v>
          </cell>
          <cell r="W10">
            <v>0.77777777777777779</v>
          </cell>
          <cell r="X10">
            <v>3.1666666666666665</v>
          </cell>
          <cell r="Y10">
            <v>0.5</v>
          </cell>
        </row>
        <row r="11">
          <cell r="B11">
            <v>11.7</v>
          </cell>
          <cell r="C11">
            <v>1.7</v>
          </cell>
          <cell r="D11">
            <v>0.5</v>
          </cell>
          <cell r="E11">
            <v>1.3</v>
          </cell>
          <cell r="G11">
            <v>0.1</v>
          </cell>
          <cell r="H11">
            <v>1.2</v>
          </cell>
          <cell r="J11">
            <v>0.4</v>
          </cell>
          <cell r="K11">
            <v>0.5</v>
          </cell>
          <cell r="M11">
            <v>0.3</v>
          </cell>
          <cell r="N11">
            <v>1.3</v>
          </cell>
          <cell r="O11">
            <v>1.6</v>
          </cell>
          <cell r="P11">
            <v>0.9</v>
          </cell>
          <cell r="Q11">
            <v>0.4</v>
          </cell>
          <cell r="R11">
            <v>0.5</v>
          </cell>
          <cell r="S11">
            <v>0</v>
          </cell>
          <cell r="T11">
            <v>0.1</v>
          </cell>
          <cell r="U11">
            <v>0.1</v>
          </cell>
          <cell r="V11">
            <v>1.2</v>
          </cell>
          <cell r="W11">
            <v>0.4</v>
          </cell>
          <cell r="X11">
            <v>1.3</v>
          </cell>
          <cell r="Y11">
            <v>0.7</v>
          </cell>
        </row>
        <row r="12">
          <cell r="B12">
            <v>18.55</v>
          </cell>
          <cell r="C12">
            <v>5.8</v>
          </cell>
          <cell r="D12">
            <v>1.5</v>
          </cell>
          <cell r="E12">
            <v>3.2</v>
          </cell>
          <cell r="G12">
            <v>0.7</v>
          </cell>
          <cell r="H12">
            <v>1.95</v>
          </cell>
          <cell r="J12">
            <v>0.7</v>
          </cell>
          <cell r="K12">
            <v>1</v>
          </cell>
          <cell r="M12">
            <v>0.5</v>
          </cell>
          <cell r="N12">
            <v>1.5</v>
          </cell>
          <cell r="O12">
            <v>2</v>
          </cell>
          <cell r="P12">
            <v>2.15</v>
          </cell>
          <cell r="Q12">
            <v>0.55000000000000004</v>
          </cell>
          <cell r="R12">
            <v>0.8</v>
          </cell>
          <cell r="S12">
            <v>0.1</v>
          </cell>
          <cell r="T12">
            <v>0.05</v>
          </cell>
          <cell r="U12">
            <v>0</v>
          </cell>
          <cell r="V12">
            <v>1.5</v>
          </cell>
          <cell r="W12">
            <v>1.55</v>
          </cell>
          <cell r="X12">
            <v>6.6</v>
          </cell>
          <cell r="Y12">
            <v>2.2999999999999998</v>
          </cell>
        </row>
        <row r="13">
          <cell r="B13">
            <v>21</v>
          </cell>
          <cell r="C13">
            <v>7.1764705882352944</v>
          </cell>
          <cell r="D13">
            <v>1.8823529411764706</v>
          </cell>
          <cell r="E13">
            <v>3.5294117647058822</v>
          </cell>
          <cell r="G13">
            <v>0.94117647058823528</v>
          </cell>
          <cell r="H13">
            <v>2.5294117647058822</v>
          </cell>
          <cell r="J13">
            <v>0.58823529411764708</v>
          </cell>
          <cell r="K13">
            <v>1</v>
          </cell>
          <cell r="M13">
            <v>0.82352941176470584</v>
          </cell>
          <cell r="N13">
            <v>3.9411764705882355</v>
          </cell>
          <cell r="O13">
            <v>4.7647058823529411</v>
          </cell>
          <cell r="P13">
            <v>2.2941176470588234</v>
          </cell>
          <cell r="Q13">
            <v>0.70588235294117652</v>
          </cell>
          <cell r="R13">
            <v>1.4705882352941178</v>
          </cell>
          <cell r="S13">
            <v>0.17647058823529413</v>
          </cell>
          <cell r="T13">
            <v>0.23529411764705882</v>
          </cell>
          <cell r="U13">
            <v>0</v>
          </cell>
          <cell r="V13">
            <v>0.88235294117647056</v>
          </cell>
          <cell r="W13">
            <v>2.0588235294117645</v>
          </cell>
          <cell r="X13">
            <v>11.176470588235293</v>
          </cell>
          <cell r="Y13">
            <v>4.5294117647058822</v>
          </cell>
        </row>
        <row r="14">
          <cell r="B14">
            <v>25</v>
          </cell>
          <cell r="C14">
            <v>11.857142857142858</v>
          </cell>
          <cell r="D14">
            <v>4.7142857142857144</v>
          </cell>
          <cell r="E14">
            <v>7.5714285714285712</v>
          </cell>
          <cell r="G14">
            <v>0.14285714285714285</v>
          </cell>
          <cell r="H14">
            <v>1.7142857142857142</v>
          </cell>
          <cell r="J14">
            <v>2</v>
          </cell>
          <cell r="K14">
            <v>2.1428571428571428</v>
          </cell>
          <cell r="M14">
            <v>2.1428571428571428</v>
          </cell>
          <cell r="N14">
            <v>3.2857142857142856</v>
          </cell>
          <cell r="O14">
            <v>5.4285714285714288</v>
          </cell>
          <cell r="P14">
            <v>1.4285714285714286</v>
          </cell>
          <cell r="Q14">
            <v>0.42857142857142855</v>
          </cell>
          <cell r="R14">
            <v>1.2857142857142858</v>
          </cell>
          <cell r="S14">
            <v>0.42857142857142855</v>
          </cell>
          <cell r="T14">
            <v>0.14285714285714285</v>
          </cell>
          <cell r="U14">
            <v>0.2857142857142857</v>
          </cell>
          <cell r="V14">
            <v>1.5714285714285714</v>
          </cell>
          <cell r="W14">
            <v>2</v>
          </cell>
          <cell r="X14">
            <v>14.142857142857142</v>
          </cell>
          <cell r="Y14">
            <v>8.8571428571428577</v>
          </cell>
        </row>
        <row r="15">
          <cell r="B15">
            <v>23.133333333333333</v>
          </cell>
          <cell r="C15">
            <v>10.533333333333333</v>
          </cell>
          <cell r="D15">
            <v>3.0666666666666669</v>
          </cell>
          <cell r="E15">
            <v>5.666666666666667</v>
          </cell>
          <cell r="G15">
            <v>0.8666666666666667</v>
          </cell>
          <cell r="H15">
            <v>2.3333333333333335</v>
          </cell>
          <cell r="J15">
            <v>1.8</v>
          </cell>
          <cell r="K15">
            <v>2.1333333333333333</v>
          </cell>
          <cell r="M15">
            <v>1.5333333333333334</v>
          </cell>
          <cell r="N15">
            <v>3.3333333333333335</v>
          </cell>
          <cell r="O15">
            <v>4.8666666666666663</v>
          </cell>
          <cell r="P15">
            <v>2.0666666666666669</v>
          </cell>
          <cell r="Q15">
            <v>0.8</v>
          </cell>
          <cell r="R15">
            <v>2.0666666666666669</v>
          </cell>
          <cell r="S15">
            <v>6.6666666666666666E-2</v>
          </cell>
          <cell r="T15">
            <v>0.6</v>
          </cell>
          <cell r="U15">
            <v>0.66666666666666663</v>
          </cell>
          <cell r="V15">
            <v>2.0666666666666669</v>
          </cell>
          <cell r="W15">
            <v>2.6</v>
          </cell>
          <cell r="X15">
            <v>12.4</v>
          </cell>
          <cell r="Y15">
            <v>4.666666666666667</v>
          </cell>
        </row>
        <row r="16">
          <cell r="B16">
            <v>14.4</v>
          </cell>
          <cell r="C16">
            <v>10.6</v>
          </cell>
          <cell r="D16">
            <v>3</v>
          </cell>
          <cell r="E16">
            <v>6.2</v>
          </cell>
          <cell r="G16">
            <v>0.6</v>
          </cell>
          <cell r="H16">
            <v>0.8</v>
          </cell>
          <cell r="J16">
            <v>2.8</v>
          </cell>
          <cell r="K16">
            <v>3.2</v>
          </cell>
          <cell r="M16">
            <v>1.8</v>
          </cell>
          <cell r="N16">
            <v>1.6</v>
          </cell>
          <cell r="O16">
            <v>3.4</v>
          </cell>
          <cell r="P16">
            <v>0.4</v>
          </cell>
          <cell r="Q16">
            <v>0.2</v>
          </cell>
          <cell r="R16">
            <v>0.8</v>
          </cell>
          <cell r="S16">
            <v>0.8</v>
          </cell>
          <cell r="T16">
            <v>0.2</v>
          </cell>
          <cell r="U16">
            <v>0.4</v>
          </cell>
          <cell r="V16">
            <v>3</v>
          </cell>
          <cell r="W16">
            <v>2.2000000000000002</v>
          </cell>
          <cell r="X16">
            <v>10</v>
          </cell>
          <cell r="Y16">
            <v>0.2</v>
          </cell>
        </row>
        <row r="17">
          <cell r="B17">
            <v>6</v>
          </cell>
          <cell r="C17">
            <v>1</v>
          </cell>
          <cell r="D17">
            <v>0</v>
          </cell>
          <cell r="E17">
            <v>1</v>
          </cell>
          <cell r="G17">
            <v>0</v>
          </cell>
          <cell r="H17">
            <v>0</v>
          </cell>
          <cell r="J17">
            <v>1</v>
          </cell>
          <cell r="K17">
            <v>1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</v>
          </cell>
          <cell r="W17">
            <v>0</v>
          </cell>
          <cell r="X17">
            <v>1</v>
          </cell>
          <cell r="Y17">
            <v>-5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">
          <cell r="D15">
            <v>58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EDIA"/>
      <sheetName val="JUGADORES T"/>
      <sheetName val="JUGADORES M"/>
      <sheetName val="21.Almansa"/>
      <sheetName val="1.Juaristi"/>
      <sheetName val="2.PRAT"/>
      <sheetName val="3.Castellón"/>
      <sheetName val="4.ALMANSA"/>
      <sheetName val="5.Cáceres"/>
      <sheetName val="6.VALLADOLID"/>
      <sheetName val="7.Granada"/>
      <sheetName val="8.CORUÑA"/>
      <sheetName val="9.Guipuzkoa"/>
      <sheetName val="10.HUESCA"/>
      <sheetName val="11.Palencia"/>
      <sheetName val="12.PALMA"/>
      <sheetName val="13.Oviedo"/>
      <sheetName val="14.Lleida"/>
      <sheetName val="15.MELILLA"/>
      <sheetName val="16.Estudiantes"/>
      <sheetName val="17.ALICANTE"/>
      <sheetName val="19.Prat"/>
      <sheetName val="20.CASTELLON"/>
      <sheetName val="Juaristi"/>
      <sheetName val="PRAT"/>
      <sheetName val="Castellón"/>
      <sheetName val="ALMANSA"/>
      <sheetName val="Cáceres"/>
      <sheetName val="VALLADOLID"/>
      <sheetName val="Granada"/>
      <sheetName val="CORUÑA"/>
      <sheetName val="Guipuzkoa"/>
      <sheetName val="HUESCA"/>
      <sheetName val="Palencia"/>
      <sheetName val="PALMA"/>
      <sheetName val="Estudiantes"/>
      <sheetName val="Lleida"/>
    </sheetNames>
    <sheetDataSet>
      <sheetData sheetId="0"/>
      <sheetData sheetId="1"/>
      <sheetData sheetId="2">
        <row r="2">
          <cell r="C2">
            <v>140</v>
          </cell>
          <cell r="D2">
            <v>72</v>
          </cell>
          <cell r="E2">
            <v>24</v>
          </cell>
          <cell r="F2">
            <v>39</v>
          </cell>
          <cell r="H2">
            <v>5</v>
          </cell>
          <cell r="I2">
            <v>20</v>
          </cell>
          <cell r="K2">
            <v>9</v>
          </cell>
          <cell r="L2">
            <v>14</v>
          </cell>
          <cell r="N2">
            <v>2</v>
          </cell>
          <cell r="O2">
            <v>18</v>
          </cell>
          <cell r="P2">
            <v>20</v>
          </cell>
          <cell r="Q2">
            <v>10</v>
          </cell>
          <cell r="R2">
            <v>8</v>
          </cell>
          <cell r="S2">
            <v>11</v>
          </cell>
          <cell r="T2">
            <v>0</v>
          </cell>
          <cell r="U2">
            <v>1</v>
          </cell>
          <cell r="V2">
            <v>5</v>
          </cell>
          <cell r="W2">
            <v>16</v>
          </cell>
          <cell r="X2">
            <v>15</v>
          </cell>
          <cell r="Y2">
            <v>63</v>
          </cell>
        </row>
        <row r="3">
          <cell r="C3">
            <v>392</v>
          </cell>
          <cell r="D3">
            <v>187</v>
          </cell>
          <cell r="E3">
            <v>17</v>
          </cell>
          <cell r="F3">
            <v>32</v>
          </cell>
          <cell r="H3">
            <v>43</v>
          </cell>
          <cell r="I3">
            <v>106</v>
          </cell>
          <cell r="K3">
            <v>24</v>
          </cell>
          <cell r="L3">
            <v>27</v>
          </cell>
          <cell r="N3">
            <v>7</v>
          </cell>
          <cell r="O3">
            <v>18</v>
          </cell>
          <cell r="P3">
            <v>25</v>
          </cell>
          <cell r="Q3">
            <v>43</v>
          </cell>
          <cell r="R3">
            <v>14</v>
          </cell>
          <cell r="S3">
            <v>26</v>
          </cell>
          <cell r="T3">
            <v>0</v>
          </cell>
          <cell r="U3">
            <v>3</v>
          </cell>
          <cell r="V3">
            <v>0</v>
          </cell>
          <cell r="W3">
            <v>34</v>
          </cell>
          <cell r="X3">
            <v>43</v>
          </cell>
          <cell r="Y3">
            <v>171</v>
          </cell>
        </row>
        <row r="4">
          <cell r="C4">
            <v>447</v>
          </cell>
          <cell r="D4">
            <v>174</v>
          </cell>
          <cell r="E4">
            <v>56</v>
          </cell>
          <cell r="F4">
            <v>113</v>
          </cell>
          <cell r="H4">
            <v>11</v>
          </cell>
          <cell r="I4">
            <v>46</v>
          </cell>
          <cell r="K4">
            <v>29</v>
          </cell>
          <cell r="L4">
            <v>43</v>
          </cell>
          <cell r="N4">
            <v>26</v>
          </cell>
          <cell r="O4">
            <v>59</v>
          </cell>
          <cell r="P4">
            <v>85</v>
          </cell>
          <cell r="Q4">
            <v>12</v>
          </cell>
          <cell r="R4">
            <v>16</v>
          </cell>
          <cell r="S4">
            <v>23</v>
          </cell>
          <cell r="T4">
            <v>4</v>
          </cell>
          <cell r="U4">
            <v>6</v>
          </cell>
          <cell r="V4">
            <v>8</v>
          </cell>
          <cell r="W4">
            <v>39</v>
          </cell>
          <cell r="X4">
            <v>41</v>
          </cell>
          <cell r="Y4">
            <v>164</v>
          </cell>
        </row>
        <row r="5">
          <cell r="C5">
            <v>296</v>
          </cell>
          <cell r="D5">
            <v>100</v>
          </cell>
          <cell r="E5">
            <v>41</v>
          </cell>
          <cell r="F5">
            <v>75</v>
          </cell>
          <cell r="H5">
            <v>1</v>
          </cell>
          <cell r="I5">
            <v>5</v>
          </cell>
          <cell r="K5">
            <v>15</v>
          </cell>
          <cell r="L5">
            <v>19</v>
          </cell>
          <cell r="N5">
            <v>9</v>
          </cell>
          <cell r="O5">
            <v>46</v>
          </cell>
          <cell r="P5">
            <v>55</v>
          </cell>
          <cell r="Q5">
            <v>20</v>
          </cell>
          <cell r="R5">
            <v>8</v>
          </cell>
          <cell r="S5">
            <v>18</v>
          </cell>
          <cell r="T5">
            <v>0</v>
          </cell>
          <cell r="U5">
            <v>5</v>
          </cell>
          <cell r="V5">
            <v>3</v>
          </cell>
          <cell r="W5">
            <v>32</v>
          </cell>
          <cell r="X5">
            <v>25</v>
          </cell>
          <cell r="Y5">
            <v>116</v>
          </cell>
        </row>
        <row r="6">
          <cell r="C6">
            <v>330</v>
          </cell>
          <cell r="D6">
            <v>82</v>
          </cell>
          <cell r="E6">
            <v>23</v>
          </cell>
          <cell r="F6">
            <v>52</v>
          </cell>
          <cell r="H6">
            <v>6</v>
          </cell>
          <cell r="I6">
            <v>25</v>
          </cell>
          <cell r="K6">
            <v>18</v>
          </cell>
          <cell r="L6">
            <v>21</v>
          </cell>
          <cell r="N6">
            <v>20</v>
          </cell>
          <cell r="O6">
            <v>23</v>
          </cell>
          <cell r="P6">
            <v>43</v>
          </cell>
          <cell r="Q6">
            <v>4</v>
          </cell>
          <cell r="R6">
            <v>6</v>
          </cell>
          <cell r="S6">
            <v>19</v>
          </cell>
          <cell r="T6">
            <v>2</v>
          </cell>
          <cell r="U6">
            <v>3</v>
          </cell>
          <cell r="V6">
            <v>2</v>
          </cell>
          <cell r="W6">
            <v>47</v>
          </cell>
          <cell r="X6">
            <v>22</v>
          </cell>
          <cell r="Y6">
            <v>42</v>
          </cell>
        </row>
        <row r="7">
          <cell r="C7">
            <v>171</v>
          </cell>
          <cell r="D7">
            <v>30</v>
          </cell>
          <cell r="E7">
            <v>6</v>
          </cell>
          <cell r="F7">
            <v>18</v>
          </cell>
          <cell r="H7">
            <v>5</v>
          </cell>
          <cell r="I7">
            <v>16</v>
          </cell>
          <cell r="K7">
            <v>3</v>
          </cell>
          <cell r="L7">
            <v>7</v>
          </cell>
          <cell r="N7">
            <v>12</v>
          </cell>
          <cell r="O7">
            <v>12</v>
          </cell>
          <cell r="P7">
            <v>24</v>
          </cell>
          <cell r="Q7">
            <v>7</v>
          </cell>
          <cell r="R7">
            <v>5</v>
          </cell>
          <cell r="S7">
            <v>4</v>
          </cell>
          <cell r="T7">
            <v>0</v>
          </cell>
          <cell r="U7">
            <v>1</v>
          </cell>
          <cell r="V7">
            <v>1</v>
          </cell>
          <cell r="W7">
            <v>11</v>
          </cell>
          <cell r="X7">
            <v>13</v>
          </cell>
          <cell r="Y7">
            <v>37</v>
          </cell>
        </row>
        <row r="8">
          <cell r="C8">
            <v>54</v>
          </cell>
          <cell r="D8">
            <v>9</v>
          </cell>
          <cell r="E8">
            <v>1</v>
          </cell>
          <cell r="F8">
            <v>7</v>
          </cell>
          <cell r="H8">
            <v>1</v>
          </cell>
          <cell r="I8">
            <v>5</v>
          </cell>
          <cell r="K8">
            <v>4</v>
          </cell>
          <cell r="L8">
            <v>6</v>
          </cell>
          <cell r="N8">
            <v>1</v>
          </cell>
          <cell r="O8">
            <v>5</v>
          </cell>
          <cell r="P8">
            <v>6</v>
          </cell>
          <cell r="Q8">
            <v>4</v>
          </cell>
          <cell r="R8">
            <v>1</v>
          </cell>
          <cell r="S8">
            <v>6</v>
          </cell>
          <cell r="T8">
            <v>1</v>
          </cell>
          <cell r="U8">
            <v>0</v>
          </cell>
          <cell r="V8">
            <v>0</v>
          </cell>
          <cell r="W8">
            <v>6</v>
          </cell>
          <cell r="X8">
            <v>4</v>
          </cell>
          <cell r="Y8">
            <v>1</v>
          </cell>
        </row>
        <row r="9">
          <cell r="C9">
            <v>465</v>
          </cell>
          <cell r="D9">
            <v>186</v>
          </cell>
          <cell r="E9">
            <v>33</v>
          </cell>
          <cell r="F9">
            <v>70</v>
          </cell>
          <cell r="H9">
            <v>27</v>
          </cell>
          <cell r="I9">
            <v>101</v>
          </cell>
          <cell r="K9">
            <v>39</v>
          </cell>
          <cell r="L9">
            <v>50</v>
          </cell>
          <cell r="N9">
            <v>10</v>
          </cell>
          <cell r="O9">
            <v>49</v>
          </cell>
          <cell r="P9">
            <v>59</v>
          </cell>
          <cell r="Q9">
            <v>20</v>
          </cell>
          <cell r="R9">
            <v>15</v>
          </cell>
          <cell r="S9">
            <v>16</v>
          </cell>
          <cell r="T9">
            <v>1</v>
          </cell>
          <cell r="U9">
            <v>2</v>
          </cell>
          <cell r="V9">
            <v>0</v>
          </cell>
          <cell r="W9">
            <v>47</v>
          </cell>
          <cell r="X9">
            <v>50</v>
          </cell>
          <cell r="Y9">
            <v>146</v>
          </cell>
        </row>
        <row r="10">
          <cell r="C10">
            <v>461</v>
          </cell>
          <cell r="D10">
            <v>185</v>
          </cell>
          <cell r="E10">
            <v>44</v>
          </cell>
          <cell r="F10">
            <v>105</v>
          </cell>
          <cell r="H10">
            <v>20</v>
          </cell>
          <cell r="I10">
            <v>71</v>
          </cell>
          <cell r="K10">
            <v>37</v>
          </cell>
          <cell r="L10">
            <v>46</v>
          </cell>
          <cell r="N10">
            <v>9</v>
          </cell>
          <cell r="O10">
            <v>66</v>
          </cell>
          <cell r="P10">
            <v>75</v>
          </cell>
          <cell r="Q10">
            <v>50</v>
          </cell>
          <cell r="R10">
            <v>20</v>
          </cell>
          <cell r="S10">
            <v>36</v>
          </cell>
          <cell r="T10">
            <v>3</v>
          </cell>
          <cell r="U10">
            <v>7</v>
          </cell>
          <cell r="V10">
            <v>1</v>
          </cell>
          <cell r="W10">
            <v>38</v>
          </cell>
          <cell r="X10">
            <v>52</v>
          </cell>
          <cell r="Y10">
            <v>190</v>
          </cell>
        </row>
        <row r="11">
          <cell r="C11">
            <v>238</v>
          </cell>
          <cell r="D11">
            <v>88</v>
          </cell>
          <cell r="E11">
            <v>18</v>
          </cell>
          <cell r="F11">
            <v>33</v>
          </cell>
          <cell r="H11">
            <v>14</v>
          </cell>
          <cell r="I11">
            <v>47</v>
          </cell>
          <cell r="K11">
            <v>10</v>
          </cell>
          <cell r="L11">
            <v>11</v>
          </cell>
          <cell r="N11">
            <v>8</v>
          </cell>
          <cell r="O11">
            <v>26</v>
          </cell>
          <cell r="P11">
            <v>34</v>
          </cell>
          <cell r="Q11">
            <v>8</v>
          </cell>
          <cell r="R11">
            <v>4</v>
          </cell>
          <cell r="S11">
            <v>12</v>
          </cell>
          <cell r="T11">
            <v>1</v>
          </cell>
          <cell r="U11">
            <v>3</v>
          </cell>
          <cell r="V11">
            <v>1</v>
          </cell>
          <cell r="W11">
            <v>28</v>
          </cell>
          <cell r="X11">
            <v>18</v>
          </cell>
          <cell r="Y11">
            <v>64</v>
          </cell>
        </row>
        <row r="12">
          <cell r="C12">
            <v>146</v>
          </cell>
          <cell r="D12">
            <v>98</v>
          </cell>
          <cell r="E12">
            <v>24</v>
          </cell>
          <cell r="F12">
            <v>39</v>
          </cell>
          <cell r="H12">
            <v>11</v>
          </cell>
          <cell r="I12">
            <v>20</v>
          </cell>
          <cell r="K12">
            <v>17</v>
          </cell>
          <cell r="L12">
            <v>23</v>
          </cell>
          <cell r="N12">
            <v>6</v>
          </cell>
          <cell r="O12">
            <v>61</v>
          </cell>
          <cell r="P12">
            <v>67</v>
          </cell>
          <cell r="Q12">
            <v>18</v>
          </cell>
          <cell r="R12">
            <v>3</v>
          </cell>
          <cell r="S12">
            <v>8</v>
          </cell>
          <cell r="T12">
            <v>3</v>
          </cell>
          <cell r="U12">
            <v>0</v>
          </cell>
          <cell r="V12">
            <v>1</v>
          </cell>
          <cell r="W12">
            <v>9</v>
          </cell>
          <cell r="X12">
            <v>32</v>
          </cell>
          <cell r="Y12">
            <v>174</v>
          </cell>
        </row>
        <row r="13">
          <cell r="C13">
            <v>401</v>
          </cell>
          <cell r="D13">
            <v>126</v>
          </cell>
          <cell r="E13">
            <v>59</v>
          </cell>
          <cell r="F13">
            <v>96</v>
          </cell>
          <cell r="H13">
            <v>0</v>
          </cell>
          <cell r="I13">
            <v>1</v>
          </cell>
          <cell r="K13">
            <v>8</v>
          </cell>
          <cell r="L13">
            <v>17</v>
          </cell>
          <cell r="N13">
            <v>30</v>
          </cell>
          <cell r="O13">
            <v>41</v>
          </cell>
          <cell r="P13">
            <v>71</v>
          </cell>
          <cell r="Q13">
            <v>11</v>
          </cell>
          <cell r="R13">
            <v>9</v>
          </cell>
          <cell r="S13">
            <v>19</v>
          </cell>
          <cell r="T13">
            <v>7</v>
          </cell>
          <cell r="U13">
            <v>0</v>
          </cell>
          <cell r="V13">
            <v>9</v>
          </cell>
          <cell r="W13">
            <v>52</v>
          </cell>
          <cell r="X13">
            <v>27</v>
          </cell>
          <cell r="Y13">
            <v>133</v>
          </cell>
        </row>
        <row r="14">
          <cell r="C14">
            <v>258</v>
          </cell>
          <cell r="D14">
            <v>109</v>
          </cell>
          <cell r="E14">
            <v>31</v>
          </cell>
          <cell r="F14">
            <v>50</v>
          </cell>
          <cell r="H14">
            <v>9</v>
          </cell>
          <cell r="I14">
            <v>26</v>
          </cell>
          <cell r="K14">
            <v>20</v>
          </cell>
          <cell r="L14">
            <v>22</v>
          </cell>
          <cell r="N14">
            <v>8</v>
          </cell>
          <cell r="O14">
            <v>23</v>
          </cell>
          <cell r="P14">
            <v>31</v>
          </cell>
          <cell r="Q14">
            <v>6</v>
          </cell>
          <cell r="R14">
            <v>12</v>
          </cell>
          <cell r="S14">
            <v>13</v>
          </cell>
          <cell r="T14">
            <v>2</v>
          </cell>
          <cell r="U14">
            <v>2</v>
          </cell>
          <cell r="V14">
            <v>1</v>
          </cell>
          <cell r="W14">
            <v>24</v>
          </cell>
          <cell r="X14">
            <v>22</v>
          </cell>
          <cell r="Y14">
            <v>107</v>
          </cell>
        </row>
        <row r="15">
          <cell r="C15">
            <v>244</v>
          </cell>
          <cell r="D15">
            <v>87</v>
          </cell>
          <cell r="E15">
            <v>29</v>
          </cell>
          <cell r="F15">
            <v>47</v>
          </cell>
          <cell r="H15">
            <v>4</v>
          </cell>
          <cell r="I15">
            <v>16</v>
          </cell>
          <cell r="K15">
            <v>17</v>
          </cell>
          <cell r="L15">
            <v>27</v>
          </cell>
          <cell r="N15">
            <v>25</v>
          </cell>
          <cell r="O15">
            <v>50</v>
          </cell>
          <cell r="P15">
            <v>75</v>
          </cell>
          <cell r="Q15">
            <v>10</v>
          </cell>
          <cell r="R15">
            <v>6</v>
          </cell>
          <cell r="S15">
            <v>18</v>
          </cell>
          <cell r="T15">
            <v>4</v>
          </cell>
          <cell r="U15">
            <v>3</v>
          </cell>
          <cell r="V15">
            <v>4</v>
          </cell>
          <cell r="W15">
            <v>32</v>
          </cell>
          <cell r="X15">
            <v>29</v>
          </cell>
          <cell r="Y15">
            <v>121</v>
          </cell>
        </row>
      </sheetData>
      <sheetData sheetId="3">
        <row r="2">
          <cell r="C2">
            <v>28</v>
          </cell>
          <cell r="D2">
            <v>14.4</v>
          </cell>
          <cell r="E2">
            <v>4.8</v>
          </cell>
          <cell r="F2">
            <v>7.8</v>
          </cell>
          <cell r="H2">
            <v>1</v>
          </cell>
          <cell r="I2">
            <v>4</v>
          </cell>
          <cell r="K2">
            <v>1.8</v>
          </cell>
          <cell r="L2">
            <v>2.8</v>
          </cell>
          <cell r="N2">
            <v>0.4</v>
          </cell>
          <cell r="O2">
            <v>3.6</v>
          </cell>
          <cell r="P2">
            <v>4</v>
          </cell>
          <cell r="Q2">
            <v>2</v>
          </cell>
          <cell r="R2">
            <v>1.6</v>
          </cell>
          <cell r="S2">
            <v>2.2000000000000002</v>
          </cell>
          <cell r="T2">
            <v>0</v>
          </cell>
          <cell r="U2">
            <v>0.2</v>
          </cell>
          <cell r="V2">
            <v>1</v>
          </cell>
          <cell r="W2">
            <v>3.2</v>
          </cell>
          <cell r="X2">
            <v>3</v>
          </cell>
          <cell r="Y2">
            <v>12.6</v>
          </cell>
          <cell r="Z2">
            <v>0.4</v>
          </cell>
          <cell r="AA2">
            <v>5</v>
          </cell>
        </row>
        <row r="3">
          <cell r="C3">
            <v>19.600000000000001</v>
          </cell>
          <cell r="D3">
            <v>9.35</v>
          </cell>
          <cell r="E3">
            <v>0.85</v>
          </cell>
          <cell r="F3">
            <v>1.6</v>
          </cell>
          <cell r="H3">
            <v>2.15</v>
          </cell>
          <cell r="I3">
            <v>5.3</v>
          </cell>
          <cell r="K3">
            <v>1.2</v>
          </cell>
          <cell r="L3">
            <v>1.35</v>
          </cell>
          <cell r="N3">
            <v>0.35</v>
          </cell>
          <cell r="O3">
            <v>0.9</v>
          </cell>
          <cell r="P3">
            <v>1.25</v>
          </cell>
          <cell r="Q3">
            <v>2.15</v>
          </cell>
          <cell r="R3">
            <v>0.7</v>
          </cell>
          <cell r="S3">
            <v>1.3</v>
          </cell>
          <cell r="T3">
            <v>0</v>
          </cell>
          <cell r="U3">
            <v>0.15</v>
          </cell>
          <cell r="V3">
            <v>0</v>
          </cell>
          <cell r="W3">
            <v>1.7</v>
          </cell>
          <cell r="X3">
            <v>2.15</v>
          </cell>
          <cell r="Y3">
            <v>8.5500000000000007</v>
          </cell>
          <cell r="Z3">
            <v>-1.1499999999999999</v>
          </cell>
        </row>
        <row r="4">
          <cell r="C4">
            <v>22.35</v>
          </cell>
          <cell r="D4">
            <v>8.6999999999999993</v>
          </cell>
          <cell r="E4">
            <v>2.8</v>
          </cell>
          <cell r="F4">
            <v>5.65</v>
          </cell>
          <cell r="H4">
            <v>0.55000000000000004</v>
          </cell>
          <cell r="I4">
            <v>2.2999999999999998</v>
          </cell>
          <cell r="K4">
            <v>1.45</v>
          </cell>
          <cell r="L4">
            <v>2.15</v>
          </cell>
          <cell r="N4">
            <v>1.3</v>
          </cell>
          <cell r="O4">
            <v>2.95</v>
          </cell>
          <cell r="P4">
            <v>4.25</v>
          </cell>
          <cell r="Q4">
            <v>0.6</v>
          </cell>
          <cell r="R4">
            <v>0.8</v>
          </cell>
          <cell r="S4">
            <v>1.1499999999999999</v>
          </cell>
          <cell r="T4">
            <v>0.2</v>
          </cell>
          <cell r="U4">
            <v>0.3</v>
          </cell>
          <cell r="V4">
            <v>0.4</v>
          </cell>
          <cell r="W4">
            <v>1.95</v>
          </cell>
          <cell r="X4">
            <v>2.0499999999999998</v>
          </cell>
          <cell r="Y4">
            <v>8.1999999999999993</v>
          </cell>
          <cell r="Z4">
            <v>2.65</v>
          </cell>
        </row>
        <row r="5">
          <cell r="C5">
            <v>22.76923076923077</v>
          </cell>
          <cell r="D5">
            <v>7.6923076923076925</v>
          </cell>
          <cell r="E5">
            <v>3.1538461538461537</v>
          </cell>
          <cell r="F5">
            <v>5.7692307692307692</v>
          </cell>
          <cell r="H5">
            <v>7.6923076923076927E-2</v>
          </cell>
          <cell r="I5">
            <v>0.38461538461538464</v>
          </cell>
          <cell r="K5">
            <v>1.1538461538461537</v>
          </cell>
          <cell r="L5">
            <v>1.4615384615384615</v>
          </cell>
          <cell r="N5">
            <v>0.69230769230769229</v>
          </cell>
          <cell r="O5">
            <v>3.5384615384615383</v>
          </cell>
          <cell r="P5">
            <v>4.2307692307692308</v>
          </cell>
          <cell r="Q5">
            <v>1.5384615384615385</v>
          </cell>
          <cell r="R5">
            <v>0.61538461538461542</v>
          </cell>
          <cell r="S5">
            <v>1.3846153846153846</v>
          </cell>
          <cell r="T5">
            <v>0</v>
          </cell>
          <cell r="U5">
            <v>0.38461538461538464</v>
          </cell>
          <cell r="V5">
            <v>0.23076923076923078</v>
          </cell>
          <cell r="W5">
            <v>2.4615384615384617</v>
          </cell>
          <cell r="X5">
            <v>1.9230769230769231</v>
          </cell>
          <cell r="Y5">
            <v>8.9230769230769234</v>
          </cell>
          <cell r="Z5">
            <v>6.0769230769230766</v>
          </cell>
        </row>
        <row r="6">
          <cell r="C6">
            <v>16.5</v>
          </cell>
          <cell r="D6">
            <v>4.0999999999999996</v>
          </cell>
          <cell r="E6">
            <v>1.1499999999999999</v>
          </cell>
          <cell r="F6">
            <v>2.6</v>
          </cell>
          <cell r="H6">
            <v>0.3</v>
          </cell>
          <cell r="I6">
            <v>1.25</v>
          </cell>
          <cell r="K6">
            <v>0.9</v>
          </cell>
          <cell r="L6">
            <v>1.05</v>
          </cell>
          <cell r="N6">
            <v>1</v>
          </cell>
          <cell r="O6">
            <v>1.1499999999999999</v>
          </cell>
          <cell r="P6">
            <v>2.15</v>
          </cell>
          <cell r="Q6">
            <v>0.2</v>
          </cell>
          <cell r="R6">
            <v>0.3</v>
          </cell>
          <cell r="S6">
            <v>0.95</v>
          </cell>
          <cell r="T6">
            <v>0.1</v>
          </cell>
          <cell r="U6">
            <v>0.15</v>
          </cell>
          <cell r="V6">
            <v>0.1</v>
          </cell>
          <cell r="W6">
            <v>2.35</v>
          </cell>
          <cell r="X6">
            <v>1.1000000000000001</v>
          </cell>
          <cell r="Y6">
            <v>2.1</v>
          </cell>
          <cell r="Z6">
            <v>0.15</v>
          </cell>
        </row>
        <row r="7">
          <cell r="C7">
            <v>15.545454545454545</v>
          </cell>
          <cell r="D7">
            <v>2.7272727272727271</v>
          </cell>
          <cell r="E7">
            <v>0.54545454545454541</v>
          </cell>
          <cell r="F7">
            <v>1.6363636363636365</v>
          </cell>
          <cell r="H7">
            <v>0.45454545454545453</v>
          </cell>
          <cell r="I7">
            <v>1.4545454545454546</v>
          </cell>
          <cell r="K7">
            <v>0.27272727272727271</v>
          </cell>
          <cell r="L7">
            <v>0.63636363636363635</v>
          </cell>
          <cell r="N7">
            <v>1.0909090909090908</v>
          </cell>
          <cell r="O7">
            <v>1.0909090909090908</v>
          </cell>
          <cell r="P7">
            <v>2.1818181818181817</v>
          </cell>
          <cell r="Q7">
            <v>0.63636363636363635</v>
          </cell>
          <cell r="R7">
            <v>0.45454545454545453</v>
          </cell>
          <cell r="S7">
            <v>0.36363636363636365</v>
          </cell>
          <cell r="T7">
            <v>0</v>
          </cell>
          <cell r="U7">
            <v>9.0909090909090912E-2</v>
          </cell>
          <cell r="V7">
            <v>9.0909090909090912E-2</v>
          </cell>
          <cell r="W7">
            <v>1</v>
          </cell>
          <cell r="X7">
            <v>1.1818181818181819</v>
          </cell>
          <cell r="Y7">
            <v>3.3636363636363638</v>
          </cell>
          <cell r="Z7">
            <v>-0.27272727272727271</v>
          </cell>
          <cell r="AA7">
            <v>11</v>
          </cell>
        </row>
        <row r="8">
          <cell r="C8">
            <v>7.7142857142857144</v>
          </cell>
          <cell r="D8">
            <v>1.2857142857142858</v>
          </cell>
          <cell r="E8">
            <v>0.14285714285714285</v>
          </cell>
          <cell r="F8">
            <v>1</v>
          </cell>
          <cell r="H8">
            <v>0.14285714285714285</v>
          </cell>
          <cell r="I8">
            <v>0.7142857142857143</v>
          </cell>
          <cell r="K8">
            <v>0.5714285714285714</v>
          </cell>
          <cell r="L8">
            <v>0.8571428571428571</v>
          </cell>
          <cell r="N8">
            <v>0.14285714285714285</v>
          </cell>
          <cell r="O8">
            <v>0.7142857142857143</v>
          </cell>
          <cell r="P8">
            <v>0.8571428571428571</v>
          </cell>
          <cell r="Q8">
            <v>0.5714285714285714</v>
          </cell>
          <cell r="R8">
            <v>0.14285714285714285</v>
          </cell>
          <cell r="S8">
            <v>0.8571428571428571</v>
          </cell>
          <cell r="T8">
            <v>0.14285714285714285</v>
          </cell>
          <cell r="U8">
            <v>0</v>
          </cell>
          <cell r="V8">
            <v>0</v>
          </cell>
          <cell r="W8">
            <v>0.8571428571428571</v>
          </cell>
          <cell r="X8">
            <v>0.5714285714285714</v>
          </cell>
          <cell r="Y8">
            <v>0.14285714285714285</v>
          </cell>
          <cell r="Z8">
            <v>2.4285714285714284</v>
          </cell>
        </row>
        <row r="9">
          <cell r="C9">
            <v>24.473684210526315</v>
          </cell>
          <cell r="D9">
            <v>9.7894736842105257</v>
          </cell>
          <cell r="E9">
            <v>1.736842105263158</v>
          </cell>
          <cell r="F9">
            <v>3.6842105263157894</v>
          </cell>
          <cell r="H9">
            <v>1.4210526315789473</v>
          </cell>
          <cell r="I9">
            <v>5.3157894736842106</v>
          </cell>
          <cell r="K9">
            <v>2.0526315789473686</v>
          </cell>
          <cell r="L9">
            <v>2.6315789473684212</v>
          </cell>
          <cell r="N9">
            <v>0.52631578947368418</v>
          </cell>
          <cell r="O9">
            <v>2.5789473684210527</v>
          </cell>
          <cell r="P9">
            <v>3.1052631578947367</v>
          </cell>
          <cell r="Q9">
            <v>1.0526315789473684</v>
          </cell>
          <cell r="R9">
            <v>0.78947368421052633</v>
          </cell>
          <cell r="S9">
            <v>0.84210526315789469</v>
          </cell>
          <cell r="T9">
            <v>5.2631578947368418E-2</v>
          </cell>
          <cell r="U9">
            <v>0.10526315789473684</v>
          </cell>
          <cell r="V9">
            <v>0</v>
          </cell>
          <cell r="W9">
            <v>2.4736842105263159</v>
          </cell>
          <cell r="X9">
            <v>2.6315789473684212</v>
          </cell>
          <cell r="Y9">
            <v>7.6842105263157894</v>
          </cell>
          <cell r="Z9">
            <v>2.3684210526315788</v>
          </cell>
        </row>
        <row r="10">
          <cell r="C10">
            <v>23.05</v>
          </cell>
          <cell r="D10">
            <v>9.25</v>
          </cell>
          <cell r="E10">
            <v>2.2000000000000002</v>
          </cell>
          <cell r="F10">
            <v>5.25</v>
          </cell>
          <cell r="H10">
            <v>1</v>
          </cell>
          <cell r="I10">
            <v>3.55</v>
          </cell>
          <cell r="K10">
            <v>1.85</v>
          </cell>
          <cell r="L10">
            <v>2.2999999999999998</v>
          </cell>
          <cell r="N10">
            <v>0.45</v>
          </cell>
          <cell r="O10">
            <v>3.3</v>
          </cell>
          <cell r="P10">
            <v>3.75</v>
          </cell>
          <cell r="Q10">
            <v>2.5</v>
          </cell>
          <cell r="R10">
            <v>1</v>
          </cell>
          <cell r="S10">
            <v>1.8</v>
          </cell>
          <cell r="T10">
            <v>0.15</v>
          </cell>
          <cell r="U10">
            <v>0.35</v>
          </cell>
          <cell r="V10">
            <v>0.05</v>
          </cell>
          <cell r="W10">
            <v>1.9</v>
          </cell>
          <cell r="X10">
            <v>2.6</v>
          </cell>
          <cell r="Y10">
            <v>9.5</v>
          </cell>
          <cell r="Z10">
            <v>4.0999999999999996</v>
          </cell>
        </row>
        <row r="11">
          <cell r="C11">
            <v>19.833333333333332</v>
          </cell>
          <cell r="D11">
            <v>7.333333333333333</v>
          </cell>
          <cell r="E11">
            <v>1.5</v>
          </cell>
          <cell r="F11">
            <v>2.75</v>
          </cell>
          <cell r="H11">
            <v>1.1666666666666667</v>
          </cell>
          <cell r="I11">
            <v>3.9166666666666665</v>
          </cell>
          <cell r="K11">
            <v>0.83333333333333337</v>
          </cell>
          <cell r="L11">
            <v>0.91666666666666663</v>
          </cell>
          <cell r="N11">
            <v>0.66666666666666663</v>
          </cell>
          <cell r="O11">
            <v>2.1666666666666665</v>
          </cell>
          <cell r="P11">
            <v>2.8333333333333335</v>
          </cell>
          <cell r="Q11">
            <v>0.66666666666666663</v>
          </cell>
          <cell r="R11">
            <v>0.33333333333333331</v>
          </cell>
          <cell r="S11">
            <v>1</v>
          </cell>
          <cell r="T11">
            <v>8.3333333333333329E-2</v>
          </cell>
          <cell r="U11">
            <v>0.25</v>
          </cell>
          <cell r="V11">
            <v>8.3333333333333329E-2</v>
          </cell>
          <cell r="W11">
            <v>2.3333333333333335</v>
          </cell>
          <cell r="X11">
            <v>1.5</v>
          </cell>
          <cell r="Y11">
            <v>5.333333333333333</v>
          </cell>
          <cell r="Z11">
            <v>-4.833333333333333</v>
          </cell>
        </row>
        <row r="12">
          <cell r="C12">
            <v>20.857142857142858</v>
          </cell>
          <cell r="D12">
            <v>14</v>
          </cell>
          <cell r="E12">
            <v>3.4285714285714284</v>
          </cell>
          <cell r="F12">
            <v>5.5714285714285712</v>
          </cell>
          <cell r="H12">
            <v>1.5714285714285714</v>
          </cell>
          <cell r="I12">
            <v>2.8571428571428572</v>
          </cell>
          <cell r="K12">
            <v>2.4285714285714284</v>
          </cell>
          <cell r="L12">
            <v>3.2857142857142856</v>
          </cell>
          <cell r="N12">
            <v>0.8571428571428571</v>
          </cell>
          <cell r="O12">
            <v>8.7142857142857135</v>
          </cell>
          <cell r="P12">
            <v>9.5714285714285712</v>
          </cell>
          <cell r="Q12">
            <v>2.5714285714285716</v>
          </cell>
          <cell r="R12">
            <v>0.42857142857142855</v>
          </cell>
          <cell r="S12">
            <v>1.1428571428571428</v>
          </cell>
          <cell r="T12">
            <v>0.42857142857142855</v>
          </cell>
          <cell r="U12">
            <v>0</v>
          </cell>
          <cell r="V12">
            <v>0.14285714285714285</v>
          </cell>
          <cell r="W12">
            <v>1.2857142857142858</v>
          </cell>
          <cell r="X12">
            <v>4.5714285714285712</v>
          </cell>
          <cell r="Y12">
            <v>24.857142857142858</v>
          </cell>
          <cell r="Z12">
            <v>8.1428571428571423</v>
          </cell>
        </row>
        <row r="13">
          <cell r="C13">
            <v>20.05</v>
          </cell>
          <cell r="D13">
            <v>6.3</v>
          </cell>
          <cell r="E13">
            <v>2.95</v>
          </cell>
          <cell r="F13">
            <v>4.8</v>
          </cell>
          <cell r="H13">
            <v>0</v>
          </cell>
          <cell r="I13">
            <v>0.05</v>
          </cell>
          <cell r="K13">
            <v>0.4</v>
          </cell>
          <cell r="L13">
            <v>0.85</v>
          </cell>
          <cell r="N13">
            <v>1.5</v>
          </cell>
          <cell r="O13">
            <v>2.0499999999999998</v>
          </cell>
          <cell r="P13">
            <v>3.55</v>
          </cell>
          <cell r="Q13">
            <v>0.55000000000000004</v>
          </cell>
          <cell r="R13">
            <v>0.45</v>
          </cell>
          <cell r="S13">
            <v>0.95</v>
          </cell>
          <cell r="T13">
            <v>0.35</v>
          </cell>
          <cell r="U13">
            <v>0</v>
          </cell>
          <cell r="V13">
            <v>0.45</v>
          </cell>
          <cell r="W13">
            <v>2.6</v>
          </cell>
          <cell r="X13">
            <v>1.35</v>
          </cell>
          <cell r="Y13">
            <v>6.65</v>
          </cell>
          <cell r="Z13">
            <v>2.4500000000000002</v>
          </cell>
        </row>
        <row r="14">
          <cell r="C14">
            <v>14.333333333333334</v>
          </cell>
          <cell r="D14">
            <v>6.0555555555555554</v>
          </cell>
          <cell r="E14">
            <v>1.7222222222222223</v>
          </cell>
          <cell r="F14">
            <v>2.7777777777777777</v>
          </cell>
          <cell r="H14">
            <v>0.5</v>
          </cell>
          <cell r="I14">
            <v>1.4444444444444444</v>
          </cell>
          <cell r="K14">
            <v>1.1111111111111112</v>
          </cell>
          <cell r="L14">
            <v>1.2222222222222223</v>
          </cell>
          <cell r="N14">
            <v>0.44444444444444442</v>
          </cell>
          <cell r="O14">
            <v>1.2777777777777777</v>
          </cell>
          <cell r="P14">
            <v>1.7222222222222223</v>
          </cell>
          <cell r="Q14">
            <v>0.33333333333333331</v>
          </cell>
          <cell r="R14">
            <v>0.66666666666666663</v>
          </cell>
          <cell r="S14">
            <v>0.72222222222222221</v>
          </cell>
          <cell r="T14">
            <v>0.1111111111111111</v>
          </cell>
          <cell r="U14">
            <v>0.1111111111111111</v>
          </cell>
          <cell r="V14">
            <v>5.5555555555555552E-2</v>
          </cell>
          <cell r="W14">
            <v>1.3333333333333333</v>
          </cell>
          <cell r="X14">
            <v>1.2222222222222223</v>
          </cell>
          <cell r="Y14">
            <v>5.9444444444444446</v>
          </cell>
          <cell r="Z14">
            <v>1.6666666666666667</v>
          </cell>
        </row>
        <row r="15">
          <cell r="C15">
            <v>13.555555555555555</v>
          </cell>
          <cell r="D15">
            <v>4.833333333333333</v>
          </cell>
          <cell r="E15">
            <v>1.6111111111111112</v>
          </cell>
          <cell r="F15">
            <v>2.6111111111111112</v>
          </cell>
          <cell r="H15">
            <v>0.22222222222222221</v>
          </cell>
          <cell r="I15">
            <v>0.88888888888888884</v>
          </cell>
          <cell r="K15">
            <v>0.94444444444444442</v>
          </cell>
          <cell r="L15">
            <v>1.5</v>
          </cell>
          <cell r="N15">
            <v>1.3888888888888888</v>
          </cell>
          <cell r="O15">
            <v>2.7777777777777777</v>
          </cell>
          <cell r="P15">
            <v>4.166666666666667</v>
          </cell>
          <cell r="Q15">
            <v>0.55555555555555558</v>
          </cell>
          <cell r="R15">
            <v>0.33333333333333331</v>
          </cell>
          <cell r="S15">
            <v>1</v>
          </cell>
          <cell r="T15">
            <v>0.22222222222222221</v>
          </cell>
          <cell r="U15">
            <v>0.16666666666666666</v>
          </cell>
          <cell r="V15">
            <v>0.22222222222222221</v>
          </cell>
          <cell r="W15">
            <v>1.7777777777777777</v>
          </cell>
          <cell r="X15">
            <v>1.6111111111111112</v>
          </cell>
          <cell r="Y15">
            <v>6.7222222222222223</v>
          </cell>
          <cell r="Z15">
            <v>-1.6666666666666667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D16">
            <v>72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MEDIA"/>
      <sheetName val="JUGADORES T"/>
      <sheetName val="JUGADORES M"/>
      <sheetName val="1.Valladolid"/>
      <sheetName val="2.PALMA"/>
      <sheetName val="3.CORUÑA"/>
      <sheetName val="4.Guipuzkoa"/>
      <sheetName val="5.HUESCA"/>
      <sheetName val="6.Palencia"/>
      <sheetName val="7.GIRONA"/>
      <sheetName val="8.Oviedo"/>
      <sheetName val="9.LLEIDA"/>
      <sheetName val="10.Melilla"/>
      <sheetName val="11.ESTUDIANTES"/>
      <sheetName val="12.Alicante"/>
      <sheetName val="13.JUARISTI"/>
      <sheetName val="14.Prat"/>
      <sheetName val="15.CASTELLON"/>
      <sheetName val="16.Almansa"/>
      <sheetName val="17.CACERES"/>
      <sheetName val="18.VALLADOLID"/>
      <sheetName val="19.Palma"/>
      <sheetName val="20.Coruña"/>
    </sheetNames>
    <sheetDataSet>
      <sheetData sheetId="0" refreshError="1"/>
      <sheetData sheetId="1" refreshError="1"/>
      <sheetData sheetId="2">
        <row r="2">
          <cell r="B2">
            <v>563</v>
          </cell>
          <cell r="C2">
            <v>312</v>
          </cell>
          <cell r="D2">
            <v>57</v>
          </cell>
          <cell r="E2">
            <v>111</v>
          </cell>
          <cell r="G2">
            <v>48</v>
          </cell>
          <cell r="H2">
            <v>122</v>
          </cell>
          <cell r="J2">
            <v>54</v>
          </cell>
          <cell r="K2">
            <v>64</v>
          </cell>
          <cell r="M2">
            <v>25</v>
          </cell>
          <cell r="N2">
            <v>52</v>
          </cell>
          <cell r="O2">
            <v>77</v>
          </cell>
          <cell r="P2">
            <v>46</v>
          </cell>
          <cell r="Q2">
            <v>16</v>
          </cell>
          <cell r="R2">
            <v>34</v>
          </cell>
          <cell r="S2">
            <v>3</v>
          </cell>
          <cell r="T2">
            <v>6</v>
          </cell>
          <cell r="U2">
            <v>0</v>
          </cell>
          <cell r="V2">
            <v>50</v>
          </cell>
          <cell r="W2">
            <v>63</v>
          </cell>
          <cell r="X2">
            <v>295</v>
          </cell>
        </row>
        <row r="3">
          <cell r="B3">
            <v>372</v>
          </cell>
          <cell r="C3">
            <v>126</v>
          </cell>
          <cell r="D3">
            <v>56</v>
          </cell>
          <cell r="E3">
            <v>84</v>
          </cell>
          <cell r="G3">
            <v>0</v>
          </cell>
          <cell r="H3">
            <v>0</v>
          </cell>
          <cell r="J3">
            <v>14</v>
          </cell>
          <cell r="K3">
            <v>21</v>
          </cell>
          <cell r="M3">
            <v>27</v>
          </cell>
          <cell r="N3">
            <v>70</v>
          </cell>
          <cell r="O3">
            <v>97</v>
          </cell>
          <cell r="P3">
            <v>13</v>
          </cell>
          <cell r="Q3">
            <v>6</v>
          </cell>
          <cell r="R3">
            <v>16</v>
          </cell>
          <cell r="S3">
            <v>19</v>
          </cell>
          <cell r="T3">
            <v>4</v>
          </cell>
          <cell r="U3">
            <v>15</v>
          </cell>
          <cell r="V3">
            <v>42</v>
          </cell>
          <cell r="W3">
            <v>26</v>
          </cell>
          <cell r="X3">
            <v>194</v>
          </cell>
        </row>
        <row r="4">
          <cell r="B4">
            <v>378</v>
          </cell>
          <cell r="C4">
            <v>86</v>
          </cell>
          <cell r="D4">
            <v>20</v>
          </cell>
          <cell r="E4">
            <v>48</v>
          </cell>
          <cell r="G4">
            <v>12</v>
          </cell>
          <cell r="H4">
            <v>37</v>
          </cell>
          <cell r="J4">
            <v>10</v>
          </cell>
          <cell r="K4">
            <v>12</v>
          </cell>
          <cell r="M4">
            <v>8</v>
          </cell>
          <cell r="N4">
            <v>17</v>
          </cell>
          <cell r="O4">
            <v>25</v>
          </cell>
          <cell r="P4">
            <v>32</v>
          </cell>
          <cell r="Q4">
            <v>20</v>
          </cell>
          <cell r="R4">
            <v>22</v>
          </cell>
          <cell r="S4">
            <v>5</v>
          </cell>
          <cell r="T4">
            <v>2</v>
          </cell>
          <cell r="U4">
            <v>0</v>
          </cell>
          <cell r="V4">
            <v>63</v>
          </cell>
          <cell r="W4">
            <v>24</v>
          </cell>
          <cell r="X4">
            <v>52</v>
          </cell>
        </row>
        <row r="5">
          <cell r="B5">
            <v>311</v>
          </cell>
          <cell r="C5">
            <v>140</v>
          </cell>
          <cell r="D5">
            <v>61</v>
          </cell>
          <cell r="E5">
            <v>91</v>
          </cell>
          <cell r="G5">
            <v>0</v>
          </cell>
          <cell r="H5">
            <v>0</v>
          </cell>
          <cell r="J5">
            <v>18</v>
          </cell>
          <cell r="K5">
            <v>24</v>
          </cell>
          <cell r="M5">
            <v>26</v>
          </cell>
          <cell r="N5">
            <v>37</v>
          </cell>
          <cell r="O5">
            <v>63</v>
          </cell>
          <cell r="P5">
            <v>17</v>
          </cell>
          <cell r="Q5">
            <v>11</v>
          </cell>
          <cell r="R5">
            <v>23</v>
          </cell>
          <cell r="S5">
            <v>8</v>
          </cell>
          <cell r="T5">
            <v>0</v>
          </cell>
          <cell r="U5">
            <v>10</v>
          </cell>
          <cell r="V5">
            <v>61</v>
          </cell>
          <cell r="W5">
            <v>32</v>
          </cell>
          <cell r="X5">
            <v>151</v>
          </cell>
        </row>
        <row r="6">
          <cell r="B6">
            <v>172</v>
          </cell>
          <cell r="C6">
            <v>77</v>
          </cell>
          <cell r="D6">
            <v>19</v>
          </cell>
          <cell r="E6">
            <v>33</v>
          </cell>
          <cell r="G6">
            <v>7</v>
          </cell>
          <cell r="H6">
            <v>27</v>
          </cell>
          <cell r="J6">
            <v>18</v>
          </cell>
          <cell r="K6">
            <v>24</v>
          </cell>
          <cell r="M6">
            <v>3</v>
          </cell>
          <cell r="N6">
            <v>13</v>
          </cell>
          <cell r="O6">
            <v>16</v>
          </cell>
          <cell r="P6">
            <v>19</v>
          </cell>
          <cell r="Q6">
            <v>9</v>
          </cell>
          <cell r="R6">
            <v>12</v>
          </cell>
          <cell r="S6">
            <v>0</v>
          </cell>
          <cell r="T6">
            <v>1</v>
          </cell>
          <cell r="U6">
            <v>0</v>
          </cell>
          <cell r="V6">
            <v>16</v>
          </cell>
          <cell r="W6">
            <v>24</v>
          </cell>
          <cell r="X6">
            <v>77</v>
          </cell>
        </row>
        <row r="7">
          <cell r="B7">
            <v>544</v>
          </cell>
          <cell r="C7">
            <v>269</v>
          </cell>
          <cell r="D7">
            <v>45</v>
          </cell>
          <cell r="E7">
            <v>103</v>
          </cell>
          <cell r="G7">
            <v>44</v>
          </cell>
          <cell r="H7">
            <v>106</v>
          </cell>
          <cell r="J7">
            <v>47</v>
          </cell>
          <cell r="K7">
            <v>57</v>
          </cell>
          <cell r="M7">
            <v>8</v>
          </cell>
          <cell r="N7">
            <v>45</v>
          </cell>
          <cell r="O7">
            <v>53</v>
          </cell>
          <cell r="P7">
            <v>80</v>
          </cell>
          <cell r="Q7">
            <v>32</v>
          </cell>
          <cell r="R7">
            <v>51</v>
          </cell>
          <cell r="S7">
            <v>0</v>
          </cell>
          <cell r="T7">
            <v>11</v>
          </cell>
          <cell r="U7">
            <v>0</v>
          </cell>
          <cell r="V7">
            <v>33</v>
          </cell>
          <cell r="W7">
            <v>68</v>
          </cell>
          <cell r="X7">
            <v>288</v>
          </cell>
        </row>
        <row r="8">
          <cell r="B8">
            <v>535</v>
          </cell>
          <cell r="C8">
            <v>256</v>
          </cell>
          <cell r="D8">
            <v>51</v>
          </cell>
          <cell r="E8">
            <v>75</v>
          </cell>
          <cell r="G8">
            <v>36</v>
          </cell>
          <cell r="H8">
            <v>94</v>
          </cell>
          <cell r="J8">
            <v>46</v>
          </cell>
          <cell r="K8">
            <v>55</v>
          </cell>
          <cell r="M8">
            <v>22</v>
          </cell>
          <cell r="N8">
            <v>75</v>
          </cell>
          <cell r="O8">
            <v>97</v>
          </cell>
          <cell r="P8">
            <v>34</v>
          </cell>
          <cell r="Q8">
            <v>13</v>
          </cell>
          <cell r="R8">
            <v>27</v>
          </cell>
          <cell r="S8">
            <v>0</v>
          </cell>
          <cell r="T8">
            <v>4</v>
          </cell>
          <cell r="U8">
            <v>2</v>
          </cell>
          <cell r="V8">
            <v>37</v>
          </cell>
          <cell r="W8">
            <v>59</v>
          </cell>
          <cell r="X8">
            <v>304</v>
          </cell>
        </row>
        <row r="9">
          <cell r="B9">
            <v>382</v>
          </cell>
          <cell r="C9">
            <v>161</v>
          </cell>
          <cell r="D9">
            <v>48</v>
          </cell>
          <cell r="E9">
            <v>78</v>
          </cell>
          <cell r="G9">
            <v>11</v>
          </cell>
          <cell r="H9">
            <v>41</v>
          </cell>
          <cell r="J9">
            <v>32</v>
          </cell>
          <cell r="K9">
            <v>48</v>
          </cell>
          <cell r="M9">
            <v>33</v>
          </cell>
          <cell r="N9">
            <v>47</v>
          </cell>
          <cell r="O9">
            <v>80</v>
          </cell>
          <cell r="P9">
            <v>14</v>
          </cell>
          <cell r="Q9">
            <v>11</v>
          </cell>
          <cell r="R9">
            <v>20</v>
          </cell>
          <cell r="S9">
            <v>3</v>
          </cell>
          <cell r="T9">
            <v>3</v>
          </cell>
          <cell r="U9">
            <v>5</v>
          </cell>
          <cell r="V9">
            <v>62</v>
          </cell>
          <cell r="W9">
            <v>43</v>
          </cell>
          <cell r="X9">
            <v>154</v>
          </cell>
        </row>
        <row r="10">
          <cell r="B10">
            <v>3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1</v>
          </cell>
          <cell r="J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-1</v>
          </cell>
        </row>
        <row r="11">
          <cell r="B11">
            <v>375</v>
          </cell>
          <cell r="C11">
            <v>123</v>
          </cell>
          <cell r="D11">
            <v>42</v>
          </cell>
          <cell r="E11">
            <v>77</v>
          </cell>
          <cell r="G11">
            <v>9</v>
          </cell>
          <cell r="H11">
            <v>26</v>
          </cell>
          <cell r="J11">
            <v>12</v>
          </cell>
          <cell r="K11">
            <v>16</v>
          </cell>
          <cell r="M11">
            <v>16</v>
          </cell>
          <cell r="N11">
            <v>32</v>
          </cell>
          <cell r="O11">
            <v>48</v>
          </cell>
          <cell r="P11">
            <v>22</v>
          </cell>
          <cell r="Q11">
            <v>18</v>
          </cell>
          <cell r="R11">
            <v>18</v>
          </cell>
          <cell r="S11">
            <v>1</v>
          </cell>
          <cell r="T11">
            <v>3</v>
          </cell>
          <cell r="U11">
            <v>0</v>
          </cell>
          <cell r="V11">
            <v>26</v>
          </cell>
          <cell r="W11">
            <v>20</v>
          </cell>
          <cell r="X11">
            <v>132</v>
          </cell>
        </row>
        <row r="12">
          <cell r="B12">
            <v>451</v>
          </cell>
          <cell r="C12">
            <v>139</v>
          </cell>
          <cell r="D12">
            <v>42</v>
          </cell>
          <cell r="E12">
            <v>78</v>
          </cell>
          <cell r="G12">
            <v>13</v>
          </cell>
          <cell r="H12">
            <v>40</v>
          </cell>
          <cell r="J12">
            <v>16</v>
          </cell>
          <cell r="K12">
            <v>20</v>
          </cell>
          <cell r="M12">
            <v>31</v>
          </cell>
          <cell r="N12">
            <v>49</v>
          </cell>
          <cell r="O12">
            <v>80</v>
          </cell>
          <cell r="P12">
            <v>29</v>
          </cell>
          <cell r="Q12">
            <v>20</v>
          </cell>
          <cell r="R12">
            <v>14</v>
          </cell>
          <cell r="S12">
            <v>4</v>
          </cell>
          <cell r="T12">
            <v>1</v>
          </cell>
          <cell r="U12">
            <v>2</v>
          </cell>
          <cell r="V12">
            <v>33</v>
          </cell>
          <cell r="W12">
            <v>20</v>
          </cell>
          <cell r="X12">
            <v>178</v>
          </cell>
        </row>
        <row r="13">
          <cell r="B13">
            <v>3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1</v>
          </cell>
          <cell r="J13">
            <v>0</v>
          </cell>
          <cell r="K13">
            <v>0</v>
          </cell>
          <cell r="M13">
            <v>1</v>
          </cell>
          <cell r="N13">
            <v>0</v>
          </cell>
          <cell r="O13">
            <v>1</v>
          </cell>
          <cell r="P13">
            <v>0</v>
          </cell>
          <cell r="Q13">
            <v>1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</v>
          </cell>
          <cell r="W13">
            <v>0</v>
          </cell>
          <cell r="X13">
            <v>0</v>
          </cell>
        </row>
      </sheetData>
      <sheetData sheetId="3">
        <row r="2">
          <cell r="B2">
            <v>28.15</v>
          </cell>
          <cell r="C2">
            <v>15.6</v>
          </cell>
          <cell r="D2">
            <v>2.85</v>
          </cell>
          <cell r="E2">
            <v>5.55</v>
          </cell>
          <cell r="G2">
            <v>2.4</v>
          </cell>
          <cell r="H2">
            <v>6.1</v>
          </cell>
          <cell r="J2">
            <v>2.7</v>
          </cell>
          <cell r="K2">
            <v>3.2</v>
          </cell>
          <cell r="M2">
            <v>1.25</v>
          </cell>
          <cell r="N2">
            <v>2.6</v>
          </cell>
          <cell r="O2">
            <v>3.85</v>
          </cell>
          <cell r="P2">
            <v>2.2999999999999998</v>
          </cell>
          <cell r="Q2">
            <v>0.8</v>
          </cell>
          <cell r="R2">
            <v>1.7</v>
          </cell>
          <cell r="S2">
            <v>0.15</v>
          </cell>
          <cell r="T2">
            <v>0.3</v>
          </cell>
          <cell r="U2">
            <v>0</v>
          </cell>
          <cell r="V2">
            <v>2.5</v>
          </cell>
          <cell r="W2">
            <v>3.15</v>
          </cell>
          <cell r="X2">
            <v>14.75</v>
          </cell>
          <cell r="Y2">
            <v>9.75</v>
          </cell>
        </row>
        <row r="3">
          <cell r="B3">
            <v>19.578947368421051</v>
          </cell>
          <cell r="C3">
            <v>6.6315789473684212</v>
          </cell>
          <cell r="D3">
            <v>2.9473684210526314</v>
          </cell>
          <cell r="E3">
            <v>4.4210526315789478</v>
          </cell>
          <cell r="G3">
            <v>0</v>
          </cell>
          <cell r="H3">
            <v>0</v>
          </cell>
          <cell r="J3">
            <v>0.73684210526315785</v>
          </cell>
          <cell r="K3">
            <v>1.1052631578947369</v>
          </cell>
          <cell r="M3">
            <v>1.4210526315789473</v>
          </cell>
          <cell r="N3">
            <v>3.6842105263157894</v>
          </cell>
          <cell r="O3">
            <v>5.1052631578947372</v>
          </cell>
          <cell r="P3">
            <v>0.68421052631578949</v>
          </cell>
          <cell r="Q3">
            <v>0.31578947368421051</v>
          </cell>
          <cell r="R3">
            <v>0.84210526315789469</v>
          </cell>
          <cell r="S3">
            <v>1</v>
          </cell>
          <cell r="T3">
            <v>0.21052631578947367</v>
          </cell>
          <cell r="U3">
            <v>0.78947368421052633</v>
          </cell>
          <cell r="V3">
            <v>2.2105263157894739</v>
          </cell>
          <cell r="W3">
            <v>1.368421052631579</v>
          </cell>
          <cell r="X3">
            <v>10.210526315789474</v>
          </cell>
          <cell r="Y3">
            <v>4.1578947368421053</v>
          </cell>
        </row>
        <row r="4">
          <cell r="B4">
            <v>18.899999999999999</v>
          </cell>
          <cell r="C4">
            <v>4.3</v>
          </cell>
          <cell r="D4">
            <v>1</v>
          </cell>
          <cell r="E4">
            <v>2.4</v>
          </cell>
          <cell r="G4">
            <v>0.6</v>
          </cell>
          <cell r="H4">
            <v>1.85</v>
          </cell>
          <cell r="J4">
            <v>0.5</v>
          </cell>
          <cell r="K4">
            <v>0.6</v>
          </cell>
          <cell r="M4">
            <v>0.4</v>
          </cell>
          <cell r="N4">
            <v>0.85</v>
          </cell>
          <cell r="O4">
            <v>1.25</v>
          </cell>
          <cell r="P4">
            <v>1.6</v>
          </cell>
          <cell r="Q4">
            <v>1</v>
          </cell>
          <cell r="R4">
            <v>1.1000000000000001</v>
          </cell>
          <cell r="S4">
            <v>0.25</v>
          </cell>
          <cell r="T4">
            <v>0.1</v>
          </cell>
          <cell r="U4">
            <v>0</v>
          </cell>
          <cell r="V4">
            <v>3.15</v>
          </cell>
          <cell r="W4">
            <v>1.2</v>
          </cell>
          <cell r="X4">
            <v>2.6</v>
          </cell>
          <cell r="Y4">
            <v>7.4</v>
          </cell>
        </row>
        <row r="5">
          <cell r="B5">
            <v>15.55</v>
          </cell>
          <cell r="C5">
            <v>7</v>
          </cell>
          <cell r="D5">
            <v>3.05</v>
          </cell>
          <cell r="E5">
            <v>4.55</v>
          </cell>
          <cell r="G5">
            <v>0</v>
          </cell>
          <cell r="H5">
            <v>0</v>
          </cell>
          <cell r="J5">
            <v>0.9</v>
          </cell>
          <cell r="K5">
            <v>1.2</v>
          </cell>
          <cell r="M5">
            <v>1.3</v>
          </cell>
          <cell r="N5">
            <v>1.85</v>
          </cell>
          <cell r="O5">
            <v>3.15</v>
          </cell>
          <cell r="P5">
            <v>0.85</v>
          </cell>
          <cell r="Q5">
            <v>0.55000000000000004</v>
          </cell>
          <cell r="R5">
            <v>1.1499999999999999</v>
          </cell>
          <cell r="S5">
            <v>0.4</v>
          </cell>
          <cell r="T5">
            <v>0</v>
          </cell>
          <cell r="U5">
            <v>0.5</v>
          </cell>
          <cell r="V5">
            <v>3.05</v>
          </cell>
          <cell r="W5">
            <v>1.6</v>
          </cell>
          <cell r="X5">
            <v>7.55</v>
          </cell>
          <cell r="Y5">
            <v>3.15</v>
          </cell>
        </row>
        <row r="6">
          <cell r="B6">
            <v>15.636363636363637</v>
          </cell>
          <cell r="C6">
            <v>7</v>
          </cell>
          <cell r="D6">
            <v>1.7272727272727273</v>
          </cell>
          <cell r="E6">
            <v>3</v>
          </cell>
          <cell r="G6">
            <v>0.63636363636363635</v>
          </cell>
          <cell r="H6">
            <v>2.4545454545454546</v>
          </cell>
          <cell r="J6">
            <v>1.6363636363636365</v>
          </cell>
          <cell r="K6">
            <v>2.1818181818181817</v>
          </cell>
          <cell r="M6">
            <v>0.27272727272727271</v>
          </cell>
          <cell r="N6">
            <v>1.1818181818181819</v>
          </cell>
          <cell r="O6">
            <v>1.4545454545454546</v>
          </cell>
          <cell r="P6">
            <v>1.7272727272727273</v>
          </cell>
          <cell r="Q6">
            <v>0.81818181818181823</v>
          </cell>
          <cell r="R6">
            <v>1.0909090909090908</v>
          </cell>
          <cell r="S6">
            <v>0</v>
          </cell>
          <cell r="T6">
            <v>9.0909090909090912E-2</v>
          </cell>
          <cell r="U6">
            <v>0</v>
          </cell>
          <cell r="V6">
            <v>1.4545454545454546</v>
          </cell>
          <cell r="W6">
            <v>2.1818181818181817</v>
          </cell>
          <cell r="X6">
            <v>7</v>
          </cell>
          <cell r="Y6">
            <v>3.8181818181818183</v>
          </cell>
        </row>
        <row r="7">
          <cell r="B7">
            <v>27.2</v>
          </cell>
          <cell r="C7">
            <v>13.45</v>
          </cell>
          <cell r="D7">
            <v>2.25</v>
          </cell>
          <cell r="E7">
            <v>5.15</v>
          </cell>
          <cell r="G7">
            <v>2.2000000000000002</v>
          </cell>
          <cell r="H7">
            <v>5.3</v>
          </cell>
          <cell r="J7">
            <v>2.35</v>
          </cell>
          <cell r="K7">
            <v>2.85</v>
          </cell>
          <cell r="M7">
            <v>0.4</v>
          </cell>
          <cell r="N7">
            <v>2.25</v>
          </cell>
          <cell r="O7">
            <v>2.65</v>
          </cell>
          <cell r="P7">
            <v>4</v>
          </cell>
          <cell r="Q7">
            <v>1.6</v>
          </cell>
          <cell r="R7">
            <v>2.5499999999999998</v>
          </cell>
          <cell r="S7">
            <v>0</v>
          </cell>
          <cell r="T7">
            <v>0.55000000000000004</v>
          </cell>
          <cell r="U7">
            <v>0</v>
          </cell>
          <cell r="V7">
            <v>1.65</v>
          </cell>
          <cell r="W7">
            <v>3.4</v>
          </cell>
          <cell r="X7">
            <v>14.4</v>
          </cell>
          <cell r="Y7">
            <v>5.65</v>
          </cell>
        </row>
        <row r="8">
          <cell r="B8">
            <v>26.75</v>
          </cell>
          <cell r="C8">
            <v>12.8</v>
          </cell>
          <cell r="D8">
            <v>2.5499999999999998</v>
          </cell>
          <cell r="E8">
            <v>3.75</v>
          </cell>
          <cell r="G8">
            <v>1.8</v>
          </cell>
          <cell r="H8">
            <v>4.7</v>
          </cell>
          <cell r="J8">
            <v>2.2999999999999998</v>
          </cell>
          <cell r="K8">
            <v>2.75</v>
          </cell>
          <cell r="M8">
            <v>1.1000000000000001</v>
          </cell>
          <cell r="N8">
            <v>3.75</v>
          </cell>
          <cell r="O8">
            <v>4.8499999999999996</v>
          </cell>
          <cell r="P8">
            <v>1.7</v>
          </cell>
          <cell r="Q8">
            <v>0.65</v>
          </cell>
          <cell r="R8">
            <v>1.35</v>
          </cell>
          <cell r="S8">
            <v>0</v>
          </cell>
          <cell r="T8">
            <v>0.2</v>
          </cell>
          <cell r="U8">
            <v>0.1</v>
          </cell>
          <cell r="V8">
            <v>1.85</v>
          </cell>
          <cell r="W8">
            <v>2.95</v>
          </cell>
          <cell r="X8">
            <v>15.2</v>
          </cell>
          <cell r="Y8">
            <v>5.3</v>
          </cell>
        </row>
        <row r="9">
          <cell r="B9">
            <v>19.100000000000001</v>
          </cell>
          <cell r="C9">
            <v>8.0500000000000007</v>
          </cell>
          <cell r="D9">
            <v>2.4</v>
          </cell>
          <cell r="E9">
            <v>3.9</v>
          </cell>
          <cell r="G9">
            <v>0.55000000000000004</v>
          </cell>
          <cell r="H9">
            <v>2.0499999999999998</v>
          </cell>
          <cell r="J9">
            <v>1.6</v>
          </cell>
          <cell r="K9">
            <v>2.4</v>
          </cell>
          <cell r="M9">
            <v>1.65</v>
          </cell>
          <cell r="N9">
            <v>2.35</v>
          </cell>
          <cell r="O9">
            <v>4</v>
          </cell>
          <cell r="P9">
            <v>0.7</v>
          </cell>
          <cell r="Q9">
            <v>0.55000000000000004</v>
          </cell>
          <cell r="R9">
            <v>1</v>
          </cell>
          <cell r="S9">
            <v>0.15</v>
          </cell>
          <cell r="T9">
            <v>0.15</v>
          </cell>
          <cell r="U9">
            <v>0.25</v>
          </cell>
          <cell r="V9">
            <v>3.1</v>
          </cell>
          <cell r="W9">
            <v>2.15</v>
          </cell>
          <cell r="X9">
            <v>7.7</v>
          </cell>
          <cell r="Y9">
            <v>2.9</v>
          </cell>
        </row>
        <row r="10">
          <cell r="B10">
            <v>3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1</v>
          </cell>
          <cell r="J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-1</v>
          </cell>
          <cell r="Y10">
            <v>-10</v>
          </cell>
        </row>
        <row r="11">
          <cell r="B11">
            <v>20.833333333333332</v>
          </cell>
          <cell r="C11">
            <v>6.833333333333333</v>
          </cell>
          <cell r="D11">
            <v>2.3333333333333335</v>
          </cell>
          <cell r="E11">
            <v>4.2777777777777777</v>
          </cell>
          <cell r="G11">
            <v>0.5</v>
          </cell>
          <cell r="H11">
            <v>1.4444444444444444</v>
          </cell>
          <cell r="J11">
            <v>0.66666666666666663</v>
          </cell>
          <cell r="K11">
            <v>0.88888888888888884</v>
          </cell>
          <cell r="M11">
            <v>0.88888888888888884</v>
          </cell>
          <cell r="N11">
            <v>1.7777777777777777</v>
          </cell>
          <cell r="O11">
            <v>2.6666666666666665</v>
          </cell>
          <cell r="P11">
            <v>1.2222222222222223</v>
          </cell>
          <cell r="Q11">
            <v>1</v>
          </cell>
          <cell r="R11">
            <v>1</v>
          </cell>
          <cell r="S11">
            <v>5.5555555555555552E-2</v>
          </cell>
          <cell r="T11">
            <v>0.16666666666666666</v>
          </cell>
          <cell r="U11">
            <v>0</v>
          </cell>
          <cell r="V11">
            <v>1.4444444444444444</v>
          </cell>
          <cell r="W11">
            <v>1.1111111111111112</v>
          </cell>
          <cell r="X11">
            <v>7.333333333333333</v>
          </cell>
          <cell r="Y11">
            <v>2.2222222222222223</v>
          </cell>
        </row>
        <row r="12">
          <cell r="B12">
            <v>23.736842105263158</v>
          </cell>
          <cell r="C12">
            <v>7.3157894736842106</v>
          </cell>
          <cell r="D12">
            <v>2.2105263157894739</v>
          </cell>
          <cell r="E12">
            <v>4.1052631578947372</v>
          </cell>
          <cell r="G12">
            <v>0.68421052631578949</v>
          </cell>
          <cell r="H12">
            <v>2.1052631578947367</v>
          </cell>
          <cell r="J12">
            <v>0.84210526315789469</v>
          </cell>
          <cell r="K12">
            <v>1.0526315789473684</v>
          </cell>
          <cell r="M12">
            <v>1.631578947368421</v>
          </cell>
          <cell r="N12">
            <v>2.5789473684210527</v>
          </cell>
          <cell r="O12">
            <v>4.2105263157894735</v>
          </cell>
          <cell r="P12">
            <v>1.5263157894736843</v>
          </cell>
          <cell r="Q12">
            <v>1.0526315789473684</v>
          </cell>
          <cell r="R12">
            <v>0.73684210526315785</v>
          </cell>
          <cell r="S12">
            <v>0.21052631578947367</v>
          </cell>
          <cell r="T12">
            <v>5.2631578947368418E-2</v>
          </cell>
          <cell r="U12">
            <v>0.10526315789473684</v>
          </cell>
          <cell r="V12">
            <v>1.736842105263158</v>
          </cell>
          <cell r="W12">
            <v>1.0526315789473684</v>
          </cell>
          <cell r="X12">
            <v>9.3684210526315788</v>
          </cell>
          <cell r="Y12">
            <v>2.5789473684210527</v>
          </cell>
        </row>
        <row r="13">
          <cell r="B13">
            <v>1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0.33333333333333331</v>
          </cell>
          <cell r="J13">
            <v>0</v>
          </cell>
          <cell r="K13">
            <v>0</v>
          </cell>
          <cell r="M13">
            <v>0.33333333333333331</v>
          </cell>
          <cell r="N13">
            <v>0</v>
          </cell>
          <cell r="O13">
            <v>0.33333333333333331</v>
          </cell>
          <cell r="P13">
            <v>0</v>
          </cell>
          <cell r="Q13">
            <v>0.33333333333333331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0.33333333333333331</v>
          </cell>
          <cell r="W13">
            <v>0</v>
          </cell>
          <cell r="X13">
            <v>0</v>
          </cell>
          <cell r="Y13">
            <v>0.33333333333333331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MEDIAS"/>
      <sheetName val="Jugadores T"/>
      <sheetName val="Jugadores M"/>
      <sheetName val="1.Almansa"/>
      <sheetName val="2.CACERES"/>
      <sheetName val="3.Valladolid"/>
      <sheetName val="4.GRANADA"/>
      <sheetName val="5.Coruña"/>
      <sheetName val="6.PALMA"/>
      <sheetName val="7.HUESCA"/>
      <sheetName val="8.Palencia"/>
      <sheetName val="9.GIRONA"/>
      <sheetName val="10.Oviedo"/>
      <sheetName val="11.LLEIDA"/>
      <sheetName val="12.Melilla"/>
      <sheetName val="13.ESTUDIANTES"/>
      <sheetName val="14.Alicante"/>
      <sheetName val="15.JUARISTI"/>
      <sheetName val="16.Prat"/>
      <sheetName val="17.CASTELLON"/>
      <sheetName val="18.ALMANSA"/>
      <sheetName val="19.Caceres"/>
      <sheetName val="20.VALLADOLID"/>
      <sheetName val="Almansa"/>
      <sheetName val="CACERES"/>
      <sheetName val="Valladolid"/>
      <sheetName val="GRANADA"/>
      <sheetName val="Coruña"/>
      <sheetName val="PALMA"/>
      <sheetName val="HUESCA"/>
      <sheetName val="Palencia"/>
      <sheetName val="GIRONA"/>
      <sheetName val="Oviedo"/>
      <sheetName val="LLEIDA"/>
      <sheetName val="Melilla"/>
      <sheetName val="Alicante"/>
      <sheetName val="Prat"/>
      <sheetName val="CASTELLON"/>
    </sheetNames>
    <sheetDataSet>
      <sheetData sheetId="0"/>
      <sheetData sheetId="1"/>
      <sheetData sheetId="2">
        <row r="2">
          <cell r="C2">
            <v>453</v>
          </cell>
          <cell r="D2">
            <v>228</v>
          </cell>
          <cell r="E2">
            <v>29</v>
          </cell>
          <cell r="F2">
            <v>58</v>
          </cell>
          <cell r="H2">
            <v>50</v>
          </cell>
          <cell r="I2">
            <v>97</v>
          </cell>
          <cell r="K2">
            <v>20</v>
          </cell>
          <cell r="L2">
            <v>25</v>
          </cell>
          <cell r="N2">
            <v>12</v>
          </cell>
          <cell r="O2">
            <v>41</v>
          </cell>
          <cell r="P2">
            <v>53</v>
          </cell>
          <cell r="Q2">
            <v>20</v>
          </cell>
          <cell r="R2">
            <v>16</v>
          </cell>
          <cell r="S2">
            <v>9</v>
          </cell>
          <cell r="T2">
            <v>2</v>
          </cell>
          <cell r="U2">
            <v>2</v>
          </cell>
          <cell r="V2">
            <v>0</v>
          </cell>
          <cell r="W2">
            <v>32</v>
          </cell>
          <cell r="X2">
            <v>19</v>
          </cell>
          <cell r="Y2">
            <v>216</v>
          </cell>
        </row>
        <row r="3">
          <cell r="C3">
            <v>433</v>
          </cell>
          <cell r="D3">
            <v>198</v>
          </cell>
          <cell r="E3">
            <v>53</v>
          </cell>
          <cell r="F3">
            <v>101</v>
          </cell>
          <cell r="H3">
            <v>19</v>
          </cell>
          <cell r="I3">
            <v>50</v>
          </cell>
          <cell r="K3">
            <v>35</v>
          </cell>
          <cell r="L3">
            <v>46</v>
          </cell>
          <cell r="N3">
            <v>10</v>
          </cell>
          <cell r="O3">
            <v>33</v>
          </cell>
          <cell r="P3">
            <v>43</v>
          </cell>
          <cell r="Q3">
            <v>66</v>
          </cell>
          <cell r="R3">
            <v>21</v>
          </cell>
          <cell r="S3">
            <v>37</v>
          </cell>
          <cell r="T3">
            <v>0</v>
          </cell>
          <cell r="U3">
            <v>7</v>
          </cell>
          <cell r="V3">
            <v>0</v>
          </cell>
          <cell r="W3">
            <v>23</v>
          </cell>
          <cell r="X3">
            <v>44</v>
          </cell>
          <cell r="Y3">
            <v>222</v>
          </cell>
        </row>
        <row r="4">
          <cell r="C4">
            <v>409</v>
          </cell>
          <cell r="D4">
            <v>153</v>
          </cell>
          <cell r="E4">
            <v>28</v>
          </cell>
          <cell r="F4">
            <v>63</v>
          </cell>
          <cell r="H4">
            <v>22</v>
          </cell>
          <cell r="I4">
            <v>53</v>
          </cell>
          <cell r="K4">
            <v>31</v>
          </cell>
          <cell r="L4">
            <v>42</v>
          </cell>
          <cell r="N4">
            <v>8</v>
          </cell>
          <cell r="O4">
            <v>46</v>
          </cell>
          <cell r="P4">
            <v>54</v>
          </cell>
          <cell r="Q4">
            <v>53</v>
          </cell>
          <cell r="R4">
            <v>13</v>
          </cell>
          <cell r="S4">
            <v>34</v>
          </cell>
          <cell r="T4">
            <v>0</v>
          </cell>
          <cell r="U4">
            <v>4</v>
          </cell>
          <cell r="V4">
            <v>0</v>
          </cell>
          <cell r="W4">
            <v>48</v>
          </cell>
          <cell r="X4">
            <v>57</v>
          </cell>
          <cell r="Y4">
            <v>171</v>
          </cell>
        </row>
        <row r="5">
          <cell r="C5">
            <v>129</v>
          </cell>
          <cell r="D5">
            <v>35</v>
          </cell>
          <cell r="E5">
            <v>12</v>
          </cell>
          <cell r="F5">
            <v>17</v>
          </cell>
          <cell r="H5">
            <v>2</v>
          </cell>
          <cell r="I5">
            <v>10</v>
          </cell>
          <cell r="K5">
            <v>5</v>
          </cell>
          <cell r="L5">
            <v>6</v>
          </cell>
          <cell r="N5">
            <v>8</v>
          </cell>
          <cell r="O5">
            <v>18</v>
          </cell>
          <cell r="P5">
            <v>26</v>
          </cell>
          <cell r="Q5">
            <v>21</v>
          </cell>
          <cell r="R5">
            <v>5</v>
          </cell>
          <cell r="S5">
            <v>9</v>
          </cell>
          <cell r="T5">
            <v>0</v>
          </cell>
          <cell r="U5">
            <v>1</v>
          </cell>
          <cell r="V5">
            <v>0</v>
          </cell>
          <cell r="W5">
            <v>10</v>
          </cell>
          <cell r="X5">
            <v>13</v>
          </cell>
          <cell r="Y5">
            <v>67</v>
          </cell>
        </row>
        <row r="6">
          <cell r="C6">
            <v>390</v>
          </cell>
          <cell r="D6">
            <v>166</v>
          </cell>
          <cell r="E6">
            <v>33</v>
          </cell>
          <cell r="F6">
            <v>76</v>
          </cell>
          <cell r="H6">
            <v>23</v>
          </cell>
          <cell r="I6">
            <v>65</v>
          </cell>
          <cell r="K6">
            <v>31</v>
          </cell>
          <cell r="L6">
            <v>43</v>
          </cell>
          <cell r="N6">
            <v>4</v>
          </cell>
          <cell r="O6">
            <v>21</v>
          </cell>
          <cell r="P6">
            <v>25</v>
          </cell>
          <cell r="Q6">
            <v>43</v>
          </cell>
          <cell r="R6">
            <v>10</v>
          </cell>
          <cell r="S6">
            <v>32</v>
          </cell>
          <cell r="T6">
            <v>0</v>
          </cell>
          <cell r="U6">
            <v>9</v>
          </cell>
          <cell r="V6">
            <v>0</v>
          </cell>
          <cell r="W6">
            <v>39</v>
          </cell>
          <cell r="X6">
            <v>38</v>
          </cell>
          <cell r="Y6">
            <v>114</v>
          </cell>
        </row>
        <row r="7">
          <cell r="C7">
            <v>294</v>
          </cell>
          <cell r="D7">
            <v>78</v>
          </cell>
          <cell r="E7">
            <v>15</v>
          </cell>
          <cell r="F7">
            <v>46</v>
          </cell>
          <cell r="H7">
            <v>13</v>
          </cell>
          <cell r="I7">
            <v>45</v>
          </cell>
          <cell r="K7">
            <v>9</v>
          </cell>
          <cell r="L7">
            <v>12</v>
          </cell>
          <cell r="N7">
            <v>5</v>
          </cell>
          <cell r="O7">
            <v>38</v>
          </cell>
          <cell r="P7">
            <v>43</v>
          </cell>
          <cell r="Q7">
            <v>34</v>
          </cell>
          <cell r="R7">
            <v>10</v>
          </cell>
          <cell r="S7">
            <v>17</v>
          </cell>
          <cell r="T7">
            <v>2</v>
          </cell>
          <cell r="U7">
            <v>4</v>
          </cell>
          <cell r="V7">
            <v>0</v>
          </cell>
          <cell r="W7">
            <v>34</v>
          </cell>
          <cell r="X7">
            <v>28</v>
          </cell>
          <cell r="Y7">
            <v>78</v>
          </cell>
        </row>
        <row r="8">
          <cell r="C8">
            <v>18</v>
          </cell>
          <cell r="D8">
            <v>3</v>
          </cell>
          <cell r="E8">
            <v>0</v>
          </cell>
          <cell r="F8">
            <v>0</v>
          </cell>
          <cell r="H8">
            <v>1</v>
          </cell>
          <cell r="I8">
            <v>1</v>
          </cell>
          <cell r="K8">
            <v>0</v>
          </cell>
          <cell r="L8">
            <v>0</v>
          </cell>
          <cell r="N8">
            <v>0</v>
          </cell>
          <cell r="O8">
            <v>1</v>
          </cell>
          <cell r="P8">
            <v>1</v>
          </cell>
          <cell r="Q8">
            <v>0</v>
          </cell>
          <cell r="R8">
            <v>0</v>
          </cell>
          <cell r="S8">
            <v>1</v>
          </cell>
          <cell r="T8">
            <v>0</v>
          </cell>
          <cell r="U8">
            <v>0</v>
          </cell>
          <cell r="V8">
            <v>0</v>
          </cell>
          <cell r="W8">
            <v>4</v>
          </cell>
          <cell r="X8">
            <v>1</v>
          </cell>
          <cell r="Y8">
            <v>0</v>
          </cell>
        </row>
        <row r="9">
          <cell r="C9">
            <v>121</v>
          </cell>
          <cell r="D9">
            <v>36</v>
          </cell>
          <cell r="E9">
            <v>11</v>
          </cell>
          <cell r="F9">
            <v>23</v>
          </cell>
          <cell r="H9">
            <v>3</v>
          </cell>
          <cell r="I9">
            <v>11</v>
          </cell>
          <cell r="K9">
            <v>5</v>
          </cell>
          <cell r="L9">
            <v>6</v>
          </cell>
          <cell r="N9">
            <v>10</v>
          </cell>
          <cell r="O9">
            <v>18</v>
          </cell>
          <cell r="P9">
            <v>28</v>
          </cell>
          <cell r="Q9">
            <v>2</v>
          </cell>
          <cell r="R9">
            <v>3</v>
          </cell>
          <cell r="S9">
            <v>10</v>
          </cell>
          <cell r="T9">
            <v>0</v>
          </cell>
          <cell r="U9">
            <v>2</v>
          </cell>
          <cell r="V9">
            <v>3</v>
          </cell>
          <cell r="W9">
            <v>17</v>
          </cell>
          <cell r="X9">
            <v>8</v>
          </cell>
          <cell r="Y9">
            <v>29</v>
          </cell>
        </row>
        <row r="10">
          <cell r="C10">
            <v>395</v>
          </cell>
          <cell r="D10">
            <v>126</v>
          </cell>
          <cell r="E10">
            <v>30</v>
          </cell>
          <cell r="F10">
            <v>51</v>
          </cell>
          <cell r="H10">
            <v>20</v>
          </cell>
          <cell r="I10">
            <v>50</v>
          </cell>
          <cell r="K10">
            <v>6</v>
          </cell>
          <cell r="L10">
            <v>8</v>
          </cell>
          <cell r="N10">
            <v>17</v>
          </cell>
          <cell r="O10">
            <v>34</v>
          </cell>
          <cell r="P10">
            <v>51</v>
          </cell>
          <cell r="Q10">
            <v>14</v>
          </cell>
          <cell r="R10">
            <v>8</v>
          </cell>
          <cell r="S10">
            <v>5</v>
          </cell>
          <cell r="T10">
            <v>2</v>
          </cell>
          <cell r="U10">
            <v>1</v>
          </cell>
          <cell r="V10">
            <v>1</v>
          </cell>
          <cell r="W10">
            <v>46</v>
          </cell>
          <cell r="X10">
            <v>13</v>
          </cell>
          <cell r="Y10">
            <v>110</v>
          </cell>
        </row>
        <row r="11">
          <cell r="C11">
            <v>407</v>
          </cell>
          <cell r="D11">
            <v>176</v>
          </cell>
          <cell r="E11">
            <v>23</v>
          </cell>
          <cell r="F11">
            <v>44</v>
          </cell>
          <cell r="H11">
            <v>38</v>
          </cell>
          <cell r="I11">
            <v>86</v>
          </cell>
          <cell r="K11">
            <v>16</v>
          </cell>
          <cell r="L11">
            <v>20</v>
          </cell>
          <cell r="N11">
            <v>13</v>
          </cell>
          <cell r="O11">
            <v>50</v>
          </cell>
          <cell r="P11">
            <v>63</v>
          </cell>
          <cell r="Q11">
            <v>10</v>
          </cell>
          <cell r="R11">
            <v>12</v>
          </cell>
          <cell r="S11">
            <v>10</v>
          </cell>
          <cell r="T11">
            <v>3</v>
          </cell>
          <cell r="U11">
            <v>4</v>
          </cell>
          <cell r="V11">
            <v>0</v>
          </cell>
          <cell r="W11">
            <v>43</v>
          </cell>
          <cell r="X11">
            <v>22</v>
          </cell>
          <cell r="Y11">
            <v>160</v>
          </cell>
        </row>
        <row r="12">
          <cell r="C12">
            <v>458</v>
          </cell>
          <cell r="D12">
            <v>178</v>
          </cell>
          <cell r="E12">
            <v>81</v>
          </cell>
          <cell r="F12">
            <v>143</v>
          </cell>
          <cell r="H12">
            <v>0</v>
          </cell>
          <cell r="I12">
            <v>8</v>
          </cell>
          <cell r="K12">
            <v>16</v>
          </cell>
          <cell r="L12">
            <v>25</v>
          </cell>
          <cell r="N12">
            <v>42</v>
          </cell>
          <cell r="O12">
            <v>71</v>
          </cell>
          <cell r="P12">
            <v>113</v>
          </cell>
          <cell r="Q12">
            <v>27</v>
          </cell>
          <cell r="R12">
            <v>13</v>
          </cell>
          <cell r="S12">
            <v>26</v>
          </cell>
          <cell r="T12">
            <v>8</v>
          </cell>
          <cell r="U12">
            <v>6</v>
          </cell>
          <cell r="V12">
            <v>3</v>
          </cell>
          <cell r="W12">
            <v>57</v>
          </cell>
          <cell r="X12">
            <v>35</v>
          </cell>
          <cell r="Y12">
            <v>212</v>
          </cell>
        </row>
        <row r="13">
          <cell r="C13">
            <v>93</v>
          </cell>
          <cell r="D13">
            <v>12</v>
          </cell>
          <cell r="E13">
            <v>4</v>
          </cell>
          <cell r="F13">
            <v>9</v>
          </cell>
          <cell r="H13">
            <v>0</v>
          </cell>
          <cell r="I13">
            <v>0</v>
          </cell>
          <cell r="K13">
            <v>4</v>
          </cell>
          <cell r="L13">
            <v>10</v>
          </cell>
          <cell r="N13">
            <v>4</v>
          </cell>
          <cell r="O13">
            <v>10</v>
          </cell>
          <cell r="P13">
            <v>14</v>
          </cell>
          <cell r="Q13">
            <v>1</v>
          </cell>
          <cell r="R13">
            <v>2</v>
          </cell>
          <cell r="S13">
            <v>6</v>
          </cell>
          <cell r="T13">
            <v>0</v>
          </cell>
          <cell r="U13">
            <v>0</v>
          </cell>
          <cell r="V13">
            <v>3</v>
          </cell>
          <cell r="W13">
            <v>14</v>
          </cell>
          <cell r="X13">
            <v>8</v>
          </cell>
          <cell r="Y13">
            <v>6</v>
          </cell>
        </row>
        <row r="14">
          <cell r="C14">
            <v>423</v>
          </cell>
          <cell r="D14">
            <v>202</v>
          </cell>
          <cell r="E14">
            <v>58</v>
          </cell>
          <cell r="F14">
            <v>93</v>
          </cell>
          <cell r="H14">
            <v>19</v>
          </cell>
          <cell r="I14">
            <v>43</v>
          </cell>
          <cell r="K14">
            <v>29</v>
          </cell>
          <cell r="L14">
            <v>36</v>
          </cell>
          <cell r="N14">
            <v>24</v>
          </cell>
          <cell r="O14">
            <v>44</v>
          </cell>
          <cell r="P14">
            <v>68</v>
          </cell>
          <cell r="Q14">
            <v>12</v>
          </cell>
          <cell r="R14">
            <v>5</v>
          </cell>
          <cell r="S14">
            <v>22</v>
          </cell>
          <cell r="T14">
            <v>4</v>
          </cell>
          <cell r="U14">
            <v>5</v>
          </cell>
          <cell r="V14">
            <v>3</v>
          </cell>
          <cell r="W14">
            <v>33</v>
          </cell>
          <cell r="X14">
            <v>51</v>
          </cell>
          <cell r="Y14">
            <v>221</v>
          </cell>
        </row>
      </sheetData>
      <sheetData sheetId="3">
        <row r="2">
          <cell r="C2">
            <v>23.842105263157894</v>
          </cell>
          <cell r="D2">
            <v>12</v>
          </cell>
          <cell r="E2">
            <v>1.5263157894736843</v>
          </cell>
          <cell r="F2">
            <v>3.0526315789473686</v>
          </cell>
          <cell r="H2">
            <v>2.6315789473684212</v>
          </cell>
          <cell r="I2">
            <v>5.1052631578947372</v>
          </cell>
          <cell r="K2">
            <v>1.0526315789473684</v>
          </cell>
          <cell r="L2">
            <v>1.3157894736842106</v>
          </cell>
          <cell r="N2">
            <v>0.63157894736842102</v>
          </cell>
          <cell r="O2">
            <v>2.1578947368421053</v>
          </cell>
          <cell r="P2">
            <v>2.7894736842105261</v>
          </cell>
          <cell r="Q2">
            <v>1.0526315789473684</v>
          </cell>
          <cell r="R2">
            <v>0.84210526315789469</v>
          </cell>
          <cell r="S2">
            <v>0.47368421052631576</v>
          </cell>
          <cell r="T2">
            <v>0.10526315789473684</v>
          </cell>
          <cell r="U2">
            <v>0.10526315789473684</v>
          </cell>
          <cell r="V2">
            <v>0</v>
          </cell>
          <cell r="W2">
            <v>1.6842105263157894</v>
          </cell>
          <cell r="X2">
            <v>1</v>
          </cell>
          <cell r="Y2">
            <v>11.368421052631579</v>
          </cell>
          <cell r="Z2">
            <v>1.0526315789473684</v>
          </cell>
        </row>
        <row r="3">
          <cell r="C3">
            <v>24.055555555555557</v>
          </cell>
          <cell r="D3">
            <v>11</v>
          </cell>
          <cell r="E3">
            <v>2.9444444444444446</v>
          </cell>
          <cell r="F3">
            <v>5.6111111111111107</v>
          </cell>
          <cell r="H3">
            <v>1.0555555555555556</v>
          </cell>
          <cell r="I3">
            <v>2.7777777777777777</v>
          </cell>
          <cell r="K3">
            <v>1.9444444444444444</v>
          </cell>
          <cell r="L3">
            <v>2.5555555555555554</v>
          </cell>
          <cell r="N3">
            <v>0.55555555555555558</v>
          </cell>
          <cell r="O3">
            <v>1.8333333333333333</v>
          </cell>
          <cell r="P3">
            <v>2.3888888888888888</v>
          </cell>
          <cell r="Q3">
            <v>3.6666666666666665</v>
          </cell>
          <cell r="R3">
            <v>1.1666666666666667</v>
          </cell>
          <cell r="S3">
            <v>2.0555555555555554</v>
          </cell>
          <cell r="T3">
            <v>0</v>
          </cell>
          <cell r="U3">
            <v>0.3888888888888889</v>
          </cell>
          <cell r="V3">
            <v>0</v>
          </cell>
          <cell r="W3">
            <v>1.2777777777777777</v>
          </cell>
          <cell r="X3">
            <v>2.4444444444444446</v>
          </cell>
          <cell r="Y3">
            <v>12.333333333333334</v>
          </cell>
          <cell r="Z3">
            <v>-0.83333333333333337</v>
          </cell>
        </row>
        <row r="4">
          <cell r="C4">
            <v>20.45</v>
          </cell>
          <cell r="D4">
            <v>7.65</v>
          </cell>
          <cell r="E4">
            <v>1.4</v>
          </cell>
          <cell r="F4">
            <v>3.15</v>
          </cell>
          <cell r="H4">
            <v>1.1000000000000001</v>
          </cell>
          <cell r="I4">
            <v>2.65</v>
          </cell>
          <cell r="K4">
            <v>1.55</v>
          </cell>
          <cell r="L4">
            <v>2.1</v>
          </cell>
          <cell r="N4">
            <v>0.4</v>
          </cell>
          <cell r="O4">
            <v>2.2999999999999998</v>
          </cell>
          <cell r="P4">
            <v>2.7</v>
          </cell>
          <cell r="Q4">
            <v>2.65</v>
          </cell>
          <cell r="R4">
            <v>0.65</v>
          </cell>
          <cell r="S4">
            <v>1.7</v>
          </cell>
          <cell r="T4">
            <v>0</v>
          </cell>
          <cell r="U4">
            <v>0.2</v>
          </cell>
          <cell r="V4">
            <v>0</v>
          </cell>
          <cell r="W4">
            <v>2.4</v>
          </cell>
          <cell r="X4">
            <v>2.85</v>
          </cell>
          <cell r="Y4">
            <v>8.5500000000000007</v>
          </cell>
          <cell r="Z4">
            <v>2.65</v>
          </cell>
        </row>
        <row r="5">
          <cell r="C5">
            <v>18.428571428571427</v>
          </cell>
          <cell r="D5">
            <v>5</v>
          </cell>
          <cell r="E5">
            <v>1.7142857142857142</v>
          </cell>
          <cell r="F5">
            <v>2.4285714285714284</v>
          </cell>
          <cell r="H5">
            <v>0.2857142857142857</v>
          </cell>
          <cell r="I5">
            <v>1.4285714285714286</v>
          </cell>
          <cell r="K5">
            <v>0.7142857142857143</v>
          </cell>
          <cell r="L5">
            <v>0.8571428571428571</v>
          </cell>
          <cell r="N5">
            <v>1.1428571428571428</v>
          </cell>
          <cell r="O5">
            <v>2.5714285714285716</v>
          </cell>
          <cell r="P5">
            <v>3.7142857142857144</v>
          </cell>
          <cell r="Q5">
            <v>3</v>
          </cell>
          <cell r="R5">
            <v>0.7142857142857143</v>
          </cell>
          <cell r="S5">
            <v>1.2857142857142858</v>
          </cell>
          <cell r="T5">
            <v>0</v>
          </cell>
          <cell r="U5">
            <v>0.14285714285714285</v>
          </cell>
          <cell r="V5">
            <v>0</v>
          </cell>
          <cell r="W5">
            <v>1.4285714285714286</v>
          </cell>
          <cell r="X5">
            <v>1.8571428571428572</v>
          </cell>
          <cell r="Y5">
            <v>9.5714285714285712</v>
          </cell>
          <cell r="Z5">
            <v>5.2857142857142856</v>
          </cell>
        </row>
        <row r="6">
          <cell r="C6">
            <v>20.526315789473685</v>
          </cell>
          <cell r="D6">
            <v>8.7368421052631575</v>
          </cell>
          <cell r="E6">
            <v>1.736842105263158</v>
          </cell>
          <cell r="F6">
            <v>4</v>
          </cell>
          <cell r="H6">
            <v>1.2105263157894737</v>
          </cell>
          <cell r="I6">
            <v>3.4210526315789473</v>
          </cell>
          <cell r="K6">
            <v>1.631578947368421</v>
          </cell>
          <cell r="L6">
            <v>2.263157894736842</v>
          </cell>
          <cell r="N6">
            <v>0.21052631578947367</v>
          </cell>
          <cell r="O6">
            <v>1.1052631578947369</v>
          </cell>
          <cell r="P6">
            <v>1.3157894736842106</v>
          </cell>
          <cell r="Q6">
            <v>2.263157894736842</v>
          </cell>
          <cell r="R6">
            <v>0.52631578947368418</v>
          </cell>
          <cell r="S6">
            <v>1.6842105263157894</v>
          </cell>
          <cell r="T6">
            <v>0</v>
          </cell>
          <cell r="U6">
            <v>0.47368421052631576</v>
          </cell>
          <cell r="V6">
            <v>0</v>
          </cell>
          <cell r="W6">
            <v>2.0526315789473686</v>
          </cell>
          <cell r="X6">
            <v>2</v>
          </cell>
          <cell r="Y6">
            <v>6</v>
          </cell>
          <cell r="Z6">
            <v>-2.2105263157894739</v>
          </cell>
        </row>
        <row r="7">
          <cell r="C7">
            <v>19.600000000000001</v>
          </cell>
          <cell r="D7">
            <v>5.2</v>
          </cell>
          <cell r="E7">
            <v>1</v>
          </cell>
          <cell r="F7">
            <v>3.0666666666666669</v>
          </cell>
          <cell r="H7">
            <v>0.8666666666666667</v>
          </cell>
          <cell r="I7">
            <v>3</v>
          </cell>
          <cell r="K7">
            <v>0.6</v>
          </cell>
          <cell r="L7">
            <v>0.8</v>
          </cell>
          <cell r="N7">
            <v>0.33333333333333331</v>
          </cell>
          <cell r="O7">
            <v>2.5333333333333332</v>
          </cell>
          <cell r="P7">
            <v>2.8666666666666667</v>
          </cell>
          <cell r="Q7">
            <v>2.2666666666666666</v>
          </cell>
          <cell r="R7">
            <v>0.66666666666666663</v>
          </cell>
          <cell r="S7">
            <v>1.1333333333333333</v>
          </cell>
          <cell r="T7">
            <v>0.13333333333333333</v>
          </cell>
          <cell r="U7">
            <v>0.26666666666666666</v>
          </cell>
          <cell r="V7">
            <v>0</v>
          </cell>
          <cell r="W7">
            <v>2.2666666666666666</v>
          </cell>
          <cell r="X7">
            <v>1.8666666666666667</v>
          </cell>
          <cell r="Y7">
            <v>5.2</v>
          </cell>
          <cell r="Z7">
            <v>4.8</v>
          </cell>
        </row>
        <row r="8">
          <cell r="C8">
            <v>6</v>
          </cell>
          <cell r="D8">
            <v>1</v>
          </cell>
          <cell r="E8">
            <v>0</v>
          </cell>
          <cell r="F8">
            <v>0</v>
          </cell>
          <cell r="H8">
            <v>0.33333333333333331</v>
          </cell>
          <cell r="I8">
            <v>0.33333333333333331</v>
          </cell>
          <cell r="K8">
            <v>0</v>
          </cell>
          <cell r="L8">
            <v>0</v>
          </cell>
          <cell r="N8">
            <v>0</v>
          </cell>
          <cell r="O8">
            <v>0.33333333333333331</v>
          </cell>
          <cell r="P8">
            <v>0.33333333333333331</v>
          </cell>
          <cell r="Q8">
            <v>0</v>
          </cell>
          <cell r="R8">
            <v>0</v>
          </cell>
          <cell r="S8">
            <v>0.33333333333333331</v>
          </cell>
          <cell r="T8">
            <v>0</v>
          </cell>
          <cell r="U8">
            <v>0</v>
          </cell>
          <cell r="V8">
            <v>0</v>
          </cell>
          <cell r="W8">
            <v>1.3333333333333333</v>
          </cell>
          <cell r="X8">
            <v>0.33333333333333331</v>
          </cell>
          <cell r="Y8">
            <v>0</v>
          </cell>
          <cell r="Z8">
            <v>0</v>
          </cell>
        </row>
        <row r="9">
          <cell r="C9">
            <v>13.444444444444445</v>
          </cell>
          <cell r="D9">
            <v>4</v>
          </cell>
          <cell r="E9">
            <v>1.2222222222222223</v>
          </cell>
          <cell r="F9">
            <v>2.5555555555555554</v>
          </cell>
          <cell r="H9">
            <v>0.33333333333333331</v>
          </cell>
          <cell r="I9">
            <v>1.2222222222222223</v>
          </cell>
          <cell r="K9">
            <v>0.55555555555555558</v>
          </cell>
          <cell r="L9">
            <v>0.66666666666666663</v>
          </cell>
          <cell r="N9">
            <v>1.1111111111111112</v>
          </cell>
          <cell r="O9">
            <v>2</v>
          </cell>
          <cell r="P9">
            <v>3.1111111111111112</v>
          </cell>
          <cell r="Q9">
            <v>0.22222222222222221</v>
          </cell>
          <cell r="R9">
            <v>0.33333333333333331</v>
          </cell>
          <cell r="S9">
            <v>1.1111111111111112</v>
          </cell>
          <cell r="T9">
            <v>0</v>
          </cell>
          <cell r="U9">
            <v>0.22222222222222221</v>
          </cell>
          <cell r="V9">
            <v>0.33333333333333331</v>
          </cell>
          <cell r="W9">
            <v>1.8888888888888888</v>
          </cell>
          <cell r="X9">
            <v>0.88888888888888884</v>
          </cell>
          <cell r="Y9">
            <v>3.2222222222222223</v>
          </cell>
          <cell r="Z9">
            <v>2.3333333333333335</v>
          </cell>
        </row>
        <row r="10">
          <cell r="C10">
            <v>19.75</v>
          </cell>
          <cell r="D10">
            <v>6.3</v>
          </cell>
          <cell r="E10">
            <v>1.5</v>
          </cell>
          <cell r="F10">
            <v>2.5499999999999998</v>
          </cell>
          <cell r="H10">
            <v>1</v>
          </cell>
          <cell r="I10">
            <v>2.5</v>
          </cell>
          <cell r="K10">
            <v>0.3</v>
          </cell>
          <cell r="L10">
            <v>0.4</v>
          </cell>
          <cell r="N10">
            <v>0.85</v>
          </cell>
          <cell r="O10">
            <v>1.7</v>
          </cell>
          <cell r="P10">
            <v>2.5499999999999998</v>
          </cell>
          <cell r="Q10">
            <v>0.7</v>
          </cell>
          <cell r="R10">
            <v>0.4</v>
          </cell>
          <cell r="S10">
            <v>0.25</v>
          </cell>
          <cell r="T10">
            <v>0.1</v>
          </cell>
          <cell r="U10">
            <v>0.05</v>
          </cell>
          <cell r="V10">
            <v>0.05</v>
          </cell>
          <cell r="W10">
            <v>2.2999999999999998</v>
          </cell>
          <cell r="X10">
            <v>0.65</v>
          </cell>
          <cell r="Y10">
            <v>5.5</v>
          </cell>
          <cell r="Z10">
            <v>0.35</v>
          </cell>
        </row>
        <row r="11">
          <cell r="C11">
            <v>20.350000000000001</v>
          </cell>
          <cell r="D11">
            <v>8.8000000000000007</v>
          </cell>
          <cell r="E11">
            <v>1.1499999999999999</v>
          </cell>
          <cell r="F11">
            <v>2.2000000000000002</v>
          </cell>
          <cell r="H11">
            <v>1.9</v>
          </cell>
          <cell r="I11">
            <v>4.3</v>
          </cell>
          <cell r="K11">
            <v>0.8</v>
          </cell>
          <cell r="L11">
            <v>1</v>
          </cell>
          <cell r="N11">
            <v>0.65</v>
          </cell>
          <cell r="O11">
            <v>2.5</v>
          </cell>
          <cell r="P11">
            <v>3.15</v>
          </cell>
          <cell r="Q11">
            <v>0.5</v>
          </cell>
          <cell r="R11">
            <v>0.6</v>
          </cell>
          <cell r="S11">
            <v>0.5</v>
          </cell>
          <cell r="T11">
            <v>0.15</v>
          </cell>
          <cell r="U11">
            <v>0.2</v>
          </cell>
          <cell r="V11">
            <v>0</v>
          </cell>
          <cell r="W11">
            <v>2.15</v>
          </cell>
          <cell r="X11">
            <v>1.1000000000000001</v>
          </cell>
          <cell r="Y11">
            <v>8</v>
          </cell>
          <cell r="Z11">
            <v>2.9</v>
          </cell>
        </row>
        <row r="12">
          <cell r="C12">
            <v>22.9</v>
          </cell>
          <cell r="D12">
            <v>8.9</v>
          </cell>
          <cell r="E12">
            <v>4.05</v>
          </cell>
          <cell r="F12">
            <v>7.15</v>
          </cell>
          <cell r="H12">
            <v>0</v>
          </cell>
          <cell r="I12">
            <v>0.4</v>
          </cell>
          <cell r="K12">
            <v>0.8</v>
          </cell>
          <cell r="L12">
            <v>1.25</v>
          </cell>
          <cell r="N12">
            <v>2.1</v>
          </cell>
          <cell r="O12">
            <v>3.55</v>
          </cell>
          <cell r="P12">
            <v>5.65</v>
          </cell>
          <cell r="Q12">
            <v>1.35</v>
          </cell>
          <cell r="R12">
            <v>0.65</v>
          </cell>
          <cell r="S12">
            <v>1.3</v>
          </cell>
          <cell r="T12">
            <v>0.4</v>
          </cell>
          <cell r="U12">
            <v>0.3</v>
          </cell>
          <cell r="V12">
            <v>0.15</v>
          </cell>
          <cell r="W12">
            <v>2.85</v>
          </cell>
          <cell r="X12">
            <v>1.75</v>
          </cell>
          <cell r="Y12">
            <v>10.6</v>
          </cell>
          <cell r="Z12">
            <v>1.25</v>
          </cell>
        </row>
        <row r="13">
          <cell r="C13">
            <v>10.333333333333334</v>
          </cell>
          <cell r="D13">
            <v>1.3333333333333333</v>
          </cell>
          <cell r="E13">
            <v>0.44444444444444442</v>
          </cell>
          <cell r="F13">
            <v>1</v>
          </cell>
          <cell r="H13">
            <v>0</v>
          </cell>
          <cell r="I13">
            <v>0</v>
          </cell>
          <cell r="K13">
            <v>0.44444444444444442</v>
          </cell>
          <cell r="L13">
            <v>1.1111111111111112</v>
          </cell>
          <cell r="N13">
            <v>0.44444444444444442</v>
          </cell>
          <cell r="O13">
            <v>1.1111111111111112</v>
          </cell>
          <cell r="P13">
            <v>1.5555555555555556</v>
          </cell>
          <cell r="Q13">
            <v>0.1111111111111111</v>
          </cell>
          <cell r="R13">
            <v>0.22222222222222221</v>
          </cell>
          <cell r="S13">
            <v>0.66666666666666663</v>
          </cell>
          <cell r="T13">
            <v>0</v>
          </cell>
          <cell r="U13">
            <v>0</v>
          </cell>
          <cell r="V13">
            <v>0.33333333333333331</v>
          </cell>
          <cell r="W13">
            <v>1.5555555555555556</v>
          </cell>
          <cell r="X13">
            <v>0.88888888888888884</v>
          </cell>
          <cell r="Y13">
            <v>0.66666666666666663</v>
          </cell>
          <cell r="Z13">
            <v>-2.2222222222222223</v>
          </cell>
        </row>
        <row r="14">
          <cell r="C14">
            <v>21.15</v>
          </cell>
          <cell r="D14">
            <v>10.1</v>
          </cell>
          <cell r="E14">
            <v>2.9</v>
          </cell>
          <cell r="F14">
            <v>4.6500000000000004</v>
          </cell>
          <cell r="H14">
            <v>0.95</v>
          </cell>
          <cell r="I14">
            <v>2.15</v>
          </cell>
          <cell r="K14">
            <v>1.45</v>
          </cell>
          <cell r="L14">
            <v>1.8</v>
          </cell>
          <cell r="N14">
            <v>1.2</v>
          </cell>
          <cell r="O14">
            <v>2.2000000000000002</v>
          </cell>
          <cell r="P14">
            <v>3.4</v>
          </cell>
          <cell r="Q14">
            <v>0.6</v>
          </cell>
          <cell r="R14">
            <v>0.25</v>
          </cell>
          <cell r="S14">
            <v>1.1000000000000001</v>
          </cell>
          <cell r="T14">
            <v>0.2</v>
          </cell>
          <cell r="U14">
            <v>0.25</v>
          </cell>
          <cell r="V14">
            <v>0.15</v>
          </cell>
          <cell r="W14">
            <v>1.65</v>
          </cell>
          <cell r="X14">
            <v>2.5499999999999998</v>
          </cell>
          <cell r="Y14">
            <v>11.05</v>
          </cell>
          <cell r="Z14">
            <v>1.9</v>
          </cell>
        </row>
      </sheetData>
      <sheetData sheetId="4"/>
      <sheetData sheetId="5"/>
      <sheetData sheetId="6"/>
      <sheetData sheetId="7">
        <row r="16">
          <cell r="D16">
            <v>50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mpeticiones.feb.es/estadisticas/Jugador.aspx?i=857917&amp;c=2164262" TargetMode="External"/><Relationship Id="rId21" Type="http://schemas.openxmlformats.org/officeDocument/2006/relationships/hyperlink" Target="http://competiciones.feb.es/estadisticas/Jugador.aspx?i=858093&amp;c=1105280" TargetMode="External"/><Relationship Id="rId42" Type="http://schemas.openxmlformats.org/officeDocument/2006/relationships/hyperlink" Target="http://competiciones.feb.es/estadisticas/Jugador.aspx?i=857900&amp;c=2325155" TargetMode="External"/><Relationship Id="rId63" Type="http://schemas.openxmlformats.org/officeDocument/2006/relationships/hyperlink" Target="http://competiciones.feb.es/estadisticas/Jugador.aspx?i=858019&amp;c=568101" TargetMode="External"/><Relationship Id="rId84" Type="http://schemas.openxmlformats.org/officeDocument/2006/relationships/hyperlink" Target="http://competiciones.feb.es/estadisticas/Jugador.aspx?i=857861&amp;c=2335874" TargetMode="External"/><Relationship Id="rId138" Type="http://schemas.openxmlformats.org/officeDocument/2006/relationships/hyperlink" Target="http://competiciones.feb.es/estadisticas/Jugador.aspx?i=858000&amp;c=1197937" TargetMode="External"/><Relationship Id="rId159" Type="http://schemas.openxmlformats.org/officeDocument/2006/relationships/hyperlink" Target="http://competiciones.feb.es/estadisticas/Jugador.aspx?i=858054&amp;c=2335197" TargetMode="External"/><Relationship Id="rId170" Type="http://schemas.openxmlformats.org/officeDocument/2006/relationships/hyperlink" Target="http://competiciones.feb.es/estadisticas/Jugador.aspx?i=858059&amp;c=2451249" TargetMode="External"/><Relationship Id="rId191" Type="http://schemas.openxmlformats.org/officeDocument/2006/relationships/hyperlink" Target="http://competiciones.feb.es/estadisticas/Jugador.aspx?i=858102&amp;c=1688669" TargetMode="External"/><Relationship Id="rId205" Type="http://schemas.openxmlformats.org/officeDocument/2006/relationships/hyperlink" Target="http://competiciones.feb.es/estadisticas/Jugador.aspx?i=857967&amp;c=2026287" TargetMode="External"/><Relationship Id="rId107" Type="http://schemas.openxmlformats.org/officeDocument/2006/relationships/hyperlink" Target="http://competiciones.feb.es/estadisticas/Jugador.aspx?i=857917&amp;c=1750613" TargetMode="External"/><Relationship Id="rId11" Type="http://schemas.openxmlformats.org/officeDocument/2006/relationships/hyperlink" Target="http://competiciones.feb.es/estadisticas/Jugador.aspx?i=858110&amp;c=2432504" TargetMode="External"/><Relationship Id="rId32" Type="http://schemas.openxmlformats.org/officeDocument/2006/relationships/hyperlink" Target="http://competiciones.feb.es/estadisticas/Jugador.aspx?i=857969&amp;c=1439463" TargetMode="External"/><Relationship Id="rId53" Type="http://schemas.openxmlformats.org/officeDocument/2006/relationships/hyperlink" Target="http://competiciones.feb.es/estadisticas/Jugador.aspx?i=858084&amp;c=1816636" TargetMode="External"/><Relationship Id="rId74" Type="http://schemas.openxmlformats.org/officeDocument/2006/relationships/hyperlink" Target="http://competiciones.feb.es/estadisticas/Jugador.aspx?i=857855&amp;c=2219810" TargetMode="External"/><Relationship Id="rId128" Type="http://schemas.openxmlformats.org/officeDocument/2006/relationships/hyperlink" Target="http://competiciones.feb.es/estadisticas/Jugador.aspx?i=858000&amp;c=2364397" TargetMode="External"/><Relationship Id="rId149" Type="http://schemas.openxmlformats.org/officeDocument/2006/relationships/hyperlink" Target="http://competiciones.feb.es/estadisticas/Jugador.aspx?i=858009&amp;c=2274848" TargetMode="External"/><Relationship Id="rId5" Type="http://schemas.openxmlformats.org/officeDocument/2006/relationships/hyperlink" Target="http://competiciones.feb.es/estadisticas/Jugador.aspx?i=858110&amp;c=1984854" TargetMode="External"/><Relationship Id="rId95" Type="http://schemas.openxmlformats.org/officeDocument/2006/relationships/hyperlink" Target="http://competiciones.feb.es/estadisticas/Jugador.aspx?i=858053&amp;c=2467664" TargetMode="External"/><Relationship Id="rId160" Type="http://schemas.openxmlformats.org/officeDocument/2006/relationships/hyperlink" Target="http://competiciones.feb.es/estadisticas/Jugador.aspx?i=858054&amp;c=833262" TargetMode="External"/><Relationship Id="rId181" Type="http://schemas.openxmlformats.org/officeDocument/2006/relationships/hyperlink" Target="http://competiciones.feb.es/estadisticas/Jugador.aspx?i=858055&amp;c=2218172" TargetMode="External"/><Relationship Id="rId22" Type="http://schemas.openxmlformats.org/officeDocument/2006/relationships/hyperlink" Target="http://competiciones.feb.es/estadisticas/Jugador.aspx?i=858093&amp;c=2467608" TargetMode="External"/><Relationship Id="rId43" Type="http://schemas.openxmlformats.org/officeDocument/2006/relationships/hyperlink" Target="http://competiciones.feb.es/estadisticas/Jugador.aspx?i=857900&amp;c=2158454" TargetMode="External"/><Relationship Id="rId64" Type="http://schemas.openxmlformats.org/officeDocument/2006/relationships/hyperlink" Target="http://competiciones.feb.es/estadisticas/Jugador.aspx?i=858019&amp;c=2451278" TargetMode="External"/><Relationship Id="rId118" Type="http://schemas.openxmlformats.org/officeDocument/2006/relationships/hyperlink" Target="http://competiciones.feb.es/estadisticas/Jugador.aspx?i=858226&amp;c=2359863" TargetMode="External"/><Relationship Id="rId139" Type="http://schemas.openxmlformats.org/officeDocument/2006/relationships/hyperlink" Target="http://competiciones.feb.es/estadisticas/Jugador.aspx?i=858000&amp;c=2470345" TargetMode="External"/><Relationship Id="rId85" Type="http://schemas.openxmlformats.org/officeDocument/2006/relationships/hyperlink" Target="http://competiciones.feb.es/estadisticas/Jugador.aspx?i=857861&amp;c=2467465" TargetMode="External"/><Relationship Id="rId150" Type="http://schemas.openxmlformats.org/officeDocument/2006/relationships/hyperlink" Target="http://competiciones.feb.es/estadisticas/Jugador.aspx?i=858054&amp;c=1603635" TargetMode="External"/><Relationship Id="rId171" Type="http://schemas.openxmlformats.org/officeDocument/2006/relationships/hyperlink" Target="http://competiciones.feb.es/estadisticas/Jugador.aspx?i=858059&amp;c=1713549" TargetMode="External"/><Relationship Id="rId192" Type="http://schemas.openxmlformats.org/officeDocument/2006/relationships/hyperlink" Target="http://competiciones.feb.es/estadisticas/Jugador.aspx?i=858102&amp;c=1441476" TargetMode="External"/><Relationship Id="rId206" Type="http://schemas.openxmlformats.org/officeDocument/2006/relationships/hyperlink" Target="http://competiciones.feb.es/estadisticas/Jugador.aspx?i=857967&amp;c=2451498" TargetMode="External"/><Relationship Id="rId12" Type="http://schemas.openxmlformats.org/officeDocument/2006/relationships/hyperlink" Target="http://competiciones.feb.es/estadisticas/Jugador.aspx?i=858093&amp;c=2234423" TargetMode="External"/><Relationship Id="rId33" Type="http://schemas.openxmlformats.org/officeDocument/2006/relationships/hyperlink" Target="https://baloncestoenvivo.feb.es/Jugador.aspx?i=857969&amp;c=1712338" TargetMode="External"/><Relationship Id="rId108" Type="http://schemas.openxmlformats.org/officeDocument/2006/relationships/hyperlink" Target="http://competiciones.feb.es/estadisticas/Jugador.aspx?i=857917&amp;c=2334845" TargetMode="External"/><Relationship Id="rId129" Type="http://schemas.openxmlformats.org/officeDocument/2006/relationships/hyperlink" Target="http://competiciones.feb.es/estadisticas/Jugador.aspx?i=858000&amp;c=1677592" TargetMode="External"/><Relationship Id="rId54" Type="http://schemas.openxmlformats.org/officeDocument/2006/relationships/hyperlink" Target="http://competiciones.feb.es/estadisticas/Jugador.aspx?i=858084&amp;c=1007257" TargetMode="External"/><Relationship Id="rId75" Type="http://schemas.openxmlformats.org/officeDocument/2006/relationships/hyperlink" Target="http://competiciones.feb.es/estadisticas/Jugador.aspx?i=857855&amp;c=1662155" TargetMode="External"/><Relationship Id="rId96" Type="http://schemas.openxmlformats.org/officeDocument/2006/relationships/hyperlink" Target="http://competiciones.feb.es/estadisticas/Jugador.aspx?i=858053&amp;c=1463976" TargetMode="External"/><Relationship Id="rId140" Type="http://schemas.openxmlformats.org/officeDocument/2006/relationships/hyperlink" Target="http://competiciones.feb.es/estadisticas/Jugador.aspx?i=858009&amp;c=2451623" TargetMode="External"/><Relationship Id="rId161" Type="http://schemas.openxmlformats.org/officeDocument/2006/relationships/hyperlink" Target="http://competiciones.feb.es/estadisticas/Jugador.aspx?i=858059&amp;c=2217737" TargetMode="External"/><Relationship Id="rId182" Type="http://schemas.openxmlformats.org/officeDocument/2006/relationships/hyperlink" Target="http://competiciones.feb.es/estadisticas/Jugador.aspx?i=858055&amp;c=2433435" TargetMode="External"/><Relationship Id="rId6" Type="http://schemas.openxmlformats.org/officeDocument/2006/relationships/hyperlink" Target="http://competiciones.feb.es/estadisticas/Jugador.aspx?i=858110&amp;c=501568" TargetMode="External"/><Relationship Id="rId23" Type="http://schemas.openxmlformats.org/officeDocument/2006/relationships/hyperlink" Target="http://competiciones.feb.es/estadisticas/Jugador.aspx?i=857969&amp;c=2467700" TargetMode="External"/><Relationship Id="rId119" Type="http://schemas.openxmlformats.org/officeDocument/2006/relationships/hyperlink" Target="http://competiciones.feb.es/estadisticas/Jugador.aspx?i=858226&amp;c=2146626" TargetMode="External"/><Relationship Id="rId44" Type="http://schemas.openxmlformats.org/officeDocument/2006/relationships/hyperlink" Target="http://competiciones.feb.es/estadisticas/Jugador.aspx?i=857900&amp;c=2325314" TargetMode="External"/><Relationship Id="rId65" Type="http://schemas.openxmlformats.org/officeDocument/2006/relationships/hyperlink" Target="http://competiciones.feb.es/estadisticas/Jugador.aspx?i=858019&amp;c=2462416" TargetMode="External"/><Relationship Id="rId86" Type="http://schemas.openxmlformats.org/officeDocument/2006/relationships/hyperlink" Target="http://competiciones.feb.es/estadisticas/Jugador.aspx?i=857861&amp;c=1821694" TargetMode="External"/><Relationship Id="rId130" Type="http://schemas.openxmlformats.org/officeDocument/2006/relationships/hyperlink" Target="http://competiciones.feb.es/estadisticas/Jugador.aspx?i=858000&amp;c=1822814" TargetMode="External"/><Relationship Id="rId151" Type="http://schemas.openxmlformats.org/officeDocument/2006/relationships/hyperlink" Target="http://competiciones.feb.es/estadisticas/Jugador.aspx?i=858054&amp;c=2446765" TargetMode="External"/><Relationship Id="rId172" Type="http://schemas.openxmlformats.org/officeDocument/2006/relationships/hyperlink" Target="http://competiciones.feb.es/estadisticas/Jugador.aspx?i=858059&amp;c=2339635" TargetMode="External"/><Relationship Id="rId193" Type="http://schemas.openxmlformats.org/officeDocument/2006/relationships/hyperlink" Target="http://competiciones.feb.es/estadisticas/Jugador.aspx?i=858102&amp;c=2440452" TargetMode="External"/><Relationship Id="rId207" Type="http://schemas.openxmlformats.org/officeDocument/2006/relationships/hyperlink" Target="http://competiciones.feb.es/estadisticas/Jugador.aspx?i=857967&amp;c=2462417" TargetMode="External"/><Relationship Id="rId13" Type="http://schemas.openxmlformats.org/officeDocument/2006/relationships/hyperlink" Target="http://competiciones.feb.es/estadisticas/Jugador.aspx?i=858093&amp;c=2451513" TargetMode="External"/><Relationship Id="rId109" Type="http://schemas.openxmlformats.org/officeDocument/2006/relationships/hyperlink" Target="http://competiciones.feb.es/estadisticas/Jugador.aspx?i=857917&amp;c=2082635" TargetMode="External"/><Relationship Id="rId34" Type="http://schemas.openxmlformats.org/officeDocument/2006/relationships/hyperlink" Target="http://competiciones.feb.es/estadisticas/Jugador.aspx?i=857900&amp;c=1285645" TargetMode="External"/><Relationship Id="rId55" Type="http://schemas.openxmlformats.org/officeDocument/2006/relationships/hyperlink" Target="http://competiciones.feb.es/estadisticas/Jugador.aspx?i=858084&amp;c=2026085" TargetMode="External"/><Relationship Id="rId76" Type="http://schemas.openxmlformats.org/officeDocument/2006/relationships/hyperlink" Target="http://competiciones.feb.es/estadisticas/Jugador.aspx?i=857855&amp;c=1784407" TargetMode="External"/><Relationship Id="rId97" Type="http://schemas.openxmlformats.org/officeDocument/2006/relationships/hyperlink" Target="http://competiciones.feb.es/estadisticas/Jugador.aspx?i=858053&amp;c=1242814" TargetMode="External"/><Relationship Id="rId120" Type="http://schemas.openxmlformats.org/officeDocument/2006/relationships/hyperlink" Target="http://competiciones.feb.es/estadisticas/Jugador.aspx?i=858226&amp;c=2433147" TargetMode="External"/><Relationship Id="rId141" Type="http://schemas.openxmlformats.org/officeDocument/2006/relationships/hyperlink" Target="http://competiciones.feb.es/estadisticas/Jugador.aspx?i=858009&amp;c=2433190" TargetMode="External"/><Relationship Id="rId7" Type="http://schemas.openxmlformats.org/officeDocument/2006/relationships/hyperlink" Target="http://competiciones.feb.es/estadisticas/Jugador.aspx?i=858110&amp;c=2451673" TargetMode="External"/><Relationship Id="rId162" Type="http://schemas.openxmlformats.org/officeDocument/2006/relationships/hyperlink" Target="http://competiciones.feb.es/estadisticas/Jugador.aspx?i=858059&amp;c=1069568" TargetMode="External"/><Relationship Id="rId183" Type="http://schemas.openxmlformats.org/officeDocument/2006/relationships/hyperlink" Target="http://competiciones.feb.es/estadisticas/Jugador.aspx?i=858055&amp;c=1078295" TargetMode="External"/><Relationship Id="rId24" Type="http://schemas.openxmlformats.org/officeDocument/2006/relationships/hyperlink" Target="http://competiciones.feb.es/estadisticas/Jugador.aspx?i=857969&amp;c=2433417" TargetMode="External"/><Relationship Id="rId45" Type="http://schemas.openxmlformats.org/officeDocument/2006/relationships/hyperlink" Target="http://competiciones.feb.es/estadisticas/Jugador.aspx?i=857900&amp;c=2451282" TargetMode="External"/><Relationship Id="rId66" Type="http://schemas.openxmlformats.org/officeDocument/2006/relationships/hyperlink" Target="http://competiciones.feb.es/estadisticas/Jugador.aspx?i=858019&amp;c=1882186" TargetMode="External"/><Relationship Id="rId87" Type="http://schemas.openxmlformats.org/officeDocument/2006/relationships/hyperlink" Target="http://competiciones.feb.es/estadisticas/Jugador.aspx?i=857861&amp;c=361567" TargetMode="External"/><Relationship Id="rId110" Type="http://schemas.openxmlformats.org/officeDocument/2006/relationships/hyperlink" Target="http://competiciones.feb.es/estadisticas/Jugador.aspx?i=857917&amp;c=2082636" TargetMode="External"/><Relationship Id="rId131" Type="http://schemas.openxmlformats.org/officeDocument/2006/relationships/hyperlink" Target="http://competiciones.feb.es/estadisticas/Jugador.aspx?i=858000&amp;c=2377385" TargetMode="External"/><Relationship Id="rId61" Type="http://schemas.openxmlformats.org/officeDocument/2006/relationships/hyperlink" Target="http://competiciones.feb.es/estadisticas/Jugador.aspx?i=858019&amp;c=1875914" TargetMode="External"/><Relationship Id="rId82" Type="http://schemas.openxmlformats.org/officeDocument/2006/relationships/hyperlink" Target="http://competiciones.feb.es/estadisticas/Jugador.aspx?i=857855&amp;c=2432909" TargetMode="External"/><Relationship Id="rId152" Type="http://schemas.openxmlformats.org/officeDocument/2006/relationships/hyperlink" Target="http://competiciones.feb.es/estadisticas/Jugador.aspx?i=858054&amp;c=2433193" TargetMode="External"/><Relationship Id="rId173" Type="http://schemas.openxmlformats.org/officeDocument/2006/relationships/hyperlink" Target="http://competiciones.feb.es/estadisticas/Jugador.aspx?i=858059&amp;c=1923881" TargetMode="External"/><Relationship Id="rId194" Type="http://schemas.openxmlformats.org/officeDocument/2006/relationships/hyperlink" Target="http://competiciones.feb.es/estadisticas/Jugador.aspx?i=858102&amp;c=2467065" TargetMode="External"/><Relationship Id="rId199" Type="http://schemas.openxmlformats.org/officeDocument/2006/relationships/hyperlink" Target="http://competiciones.feb.es/estadisticas/Jugador.aspx?i=857967&amp;c=2189469" TargetMode="External"/><Relationship Id="rId203" Type="http://schemas.openxmlformats.org/officeDocument/2006/relationships/hyperlink" Target="http://competiciones.feb.es/estadisticas/Jugador.aspx?i=857967&amp;c=1432499" TargetMode="External"/><Relationship Id="rId208" Type="http://schemas.openxmlformats.org/officeDocument/2006/relationships/hyperlink" Target="https://baloncestoenvivo.feb.es/Jugador.aspx?i=858084&amp;c=2481642" TargetMode="External"/><Relationship Id="rId19" Type="http://schemas.openxmlformats.org/officeDocument/2006/relationships/hyperlink" Target="http://competiciones.feb.es/estadisticas/Jugador.aspx?i=858093&amp;c=2250396" TargetMode="External"/><Relationship Id="rId14" Type="http://schemas.openxmlformats.org/officeDocument/2006/relationships/hyperlink" Target="http://competiciones.feb.es/estadisticas/Jugador.aspx?i=858093&amp;c=2375931" TargetMode="External"/><Relationship Id="rId30" Type="http://schemas.openxmlformats.org/officeDocument/2006/relationships/hyperlink" Target="http://competiciones.feb.es/estadisticas/Jugador.aspx?i=857969&amp;c=2371430" TargetMode="External"/><Relationship Id="rId35" Type="http://schemas.openxmlformats.org/officeDocument/2006/relationships/hyperlink" Target="http://competiciones.feb.es/estadisticas/Jugador.aspx?i=857900&amp;c=1250976" TargetMode="External"/><Relationship Id="rId56" Type="http://schemas.openxmlformats.org/officeDocument/2006/relationships/hyperlink" Target="http://competiciones.feb.es/estadisticas/Jugador.aspx?i=858084&amp;c=2158391" TargetMode="External"/><Relationship Id="rId77" Type="http://schemas.openxmlformats.org/officeDocument/2006/relationships/hyperlink" Target="http://competiciones.feb.es/estadisticas/Jugador.aspx?i=857855&amp;c=2380687" TargetMode="External"/><Relationship Id="rId100" Type="http://schemas.openxmlformats.org/officeDocument/2006/relationships/hyperlink" Target="http://competiciones.feb.es/estadisticas/Jugador.aspx?i=858053&amp;c=2048451" TargetMode="External"/><Relationship Id="rId105" Type="http://schemas.openxmlformats.org/officeDocument/2006/relationships/hyperlink" Target="https://baloncestoenvivo.feb.es/Jugador.aspx?i=858053&amp;c=2275539" TargetMode="External"/><Relationship Id="rId126" Type="http://schemas.openxmlformats.org/officeDocument/2006/relationships/hyperlink" Target="http://competiciones.feb.es/estadisticas/Jugador.aspx?i=858226&amp;c=2439520" TargetMode="External"/><Relationship Id="rId147" Type="http://schemas.openxmlformats.org/officeDocument/2006/relationships/hyperlink" Target="http://competiciones.feb.es/estadisticas/Jugador.aspx?i=858009&amp;c=2434814" TargetMode="External"/><Relationship Id="rId168" Type="http://schemas.openxmlformats.org/officeDocument/2006/relationships/hyperlink" Target="http://competiciones.feb.es/estadisticas/Jugador.aspx?i=858059&amp;c=1787348" TargetMode="External"/><Relationship Id="rId8" Type="http://schemas.openxmlformats.org/officeDocument/2006/relationships/hyperlink" Target="http://competiciones.feb.es/estadisticas/Jugador.aspx?i=858110&amp;c=1082339" TargetMode="External"/><Relationship Id="rId51" Type="http://schemas.openxmlformats.org/officeDocument/2006/relationships/hyperlink" Target="http://competiciones.feb.es/estadisticas/Jugador.aspx?i=858084&amp;c=2451205" TargetMode="External"/><Relationship Id="rId72" Type="http://schemas.openxmlformats.org/officeDocument/2006/relationships/hyperlink" Target="http://competiciones.feb.es/estadisticas/Jugador.aspx?i=857855&amp;c=1493058" TargetMode="External"/><Relationship Id="rId93" Type="http://schemas.openxmlformats.org/officeDocument/2006/relationships/hyperlink" Target="http://competiciones.feb.es/estadisticas/Jugador.aspx?i=857861&amp;c=1541543" TargetMode="External"/><Relationship Id="rId98" Type="http://schemas.openxmlformats.org/officeDocument/2006/relationships/hyperlink" Target="http://competiciones.feb.es/estadisticas/Jugador.aspx?i=858053&amp;c=1593686" TargetMode="External"/><Relationship Id="rId121" Type="http://schemas.openxmlformats.org/officeDocument/2006/relationships/hyperlink" Target="http://competiciones.feb.es/estadisticas/Jugador.aspx?i=858226&amp;c=1985958" TargetMode="External"/><Relationship Id="rId142" Type="http://schemas.openxmlformats.org/officeDocument/2006/relationships/hyperlink" Target="http://competiciones.feb.es/estadisticas/Jugador.aspx?i=858009&amp;c=1560358" TargetMode="External"/><Relationship Id="rId163" Type="http://schemas.openxmlformats.org/officeDocument/2006/relationships/hyperlink" Target="http://competiciones.feb.es/estadisticas/Jugador.aspx?i=858059&amp;c=2377057" TargetMode="External"/><Relationship Id="rId184" Type="http://schemas.openxmlformats.org/officeDocument/2006/relationships/hyperlink" Target="http://competiciones.feb.es/estadisticas/Jugador.aspx?i=858055&amp;c=2377393" TargetMode="External"/><Relationship Id="rId189" Type="http://schemas.openxmlformats.org/officeDocument/2006/relationships/hyperlink" Target="http://competiciones.feb.es/estadisticas/Jugador.aspx?i=858102&amp;c=2467068" TargetMode="External"/><Relationship Id="rId3" Type="http://schemas.openxmlformats.org/officeDocument/2006/relationships/hyperlink" Target="http://competiciones.feb.es/estadisticas/Jugador.aspx?i=858110&amp;c=2027826" TargetMode="External"/><Relationship Id="rId25" Type="http://schemas.openxmlformats.org/officeDocument/2006/relationships/hyperlink" Target="http://competiciones.feb.es/estadisticas/Jugador.aspx?i=857969&amp;c=1382474" TargetMode="External"/><Relationship Id="rId46" Type="http://schemas.openxmlformats.org/officeDocument/2006/relationships/hyperlink" Target="https://baloncestoenvivo.feb.es/Jugador.aspx?i=857900&amp;c=2254577" TargetMode="External"/><Relationship Id="rId67" Type="http://schemas.openxmlformats.org/officeDocument/2006/relationships/hyperlink" Target="http://competiciones.feb.es/estadisticas/Jugador.aspx?i=858019&amp;c=1754664" TargetMode="External"/><Relationship Id="rId116" Type="http://schemas.openxmlformats.org/officeDocument/2006/relationships/hyperlink" Target="http://competiciones.feb.es/estadisticas/Jugador.aspx?i=857917&amp;c=1625687" TargetMode="External"/><Relationship Id="rId137" Type="http://schemas.openxmlformats.org/officeDocument/2006/relationships/hyperlink" Target="http://competiciones.feb.es/estadisticas/Jugador.aspx?i=858000&amp;c=1938487" TargetMode="External"/><Relationship Id="rId158" Type="http://schemas.openxmlformats.org/officeDocument/2006/relationships/hyperlink" Target="http://competiciones.feb.es/estadisticas/Jugador.aspx?i=858054&amp;c=2433217" TargetMode="External"/><Relationship Id="rId20" Type="http://schemas.openxmlformats.org/officeDocument/2006/relationships/hyperlink" Target="http://competiciones.feb.es/estadisticas/Jugador.aspx?i=858093&amp;c=2451512" TargetMode="External"/><Relationship Id="rId41" Type="http://schemas.openxmlformats.org/officeDocument/2006/relationships/hyperlink" Target="http://competiciones.feb.es/estadisticas/Jugador.aspx?i=857900&amp;c=1707037" TargetMode="External"/><Relationship Id="rId62" Type="http://schemas.openxmlformats.org/officeDocument/2006/relationships/hyperlink" Target="http://competiciones.feb.es/estadisticas/Jugador.aspx?i=858019&amp;c=2335633" TargetMode="External"/><Relationship Id="rId83" Type="http://schemas.openxmlformats.org/officeDocument/2006/relationships/hyperlink" Target="https://baloncestoenvivo.feb.es/Jugador.aspx?i=857855&amp;c=2467068" TargetMode="External"/><Relationship Id="rId88" Type="http://schemas.openxmlformats.org/officeDocument/2006/relationships/hyperlink" Target="http://competiciones.feb.es/estadisticas/Jugador.aspx?i=857861&amp;c=1251001" TargetMode="External"/><Relationship Id="rId111" Type="http://schemas.openxmlformats.org/officeDocument/2006/relationships/hyperlink" Target="http://competiciones.feb.es/estadisticas/Jugador.aspx?i=857917&amp;c=2082685" TargetMode="External"/><Relationship Id="rId132" Type="http://schemas.openxmlformats.org/officeDocument/2006/relationships/hyperlink" Target="http://competiciones.feb.es/estadisticas/Jugador.aspx?i=858000&amp;c=1923144" TargetMode="External"/><Relationship Id="rId153" Type="http://schemas.openxmlformats.org/officeDocument/2006/relationships/hyperlink" Target="http://competiciones.feb.es/estadisticas/Jugador.aspx?i=858054&amp;c=1441736" TargetMode="External"/><Relationship Id="rId174" Type="http://schemas.openxmlformats.org/officeDocument/2006/relationships/hyperlink" Target="https://baloncestoenvivo.feb.es/Jugador.aspx?i=858059&amp;c=1958225" TargetMode="External"/><Relationship Id="rId179" Type="http://schemas.openxmlformats.org/officeDocument/2006/relationships/hyperlink" Target="http://competiciones.feb.es/estadisticas/Jugador.aspx?i=858055&amp;c=2371569" TargetMode="External"/><Relationship Id="rId195" Type="http://schemas.openxmlformats.org/officeDocument/2006/relationships/hyperlink" Target="http://competiciones.feb.es/estadisticas/Jugador.aspx?i=858102&amp;c=2467520" TargetMode="External"/><Relationship Id="rId209" Type="http://schemas.openxmlformats.org/officeDocument/2006/relationships/hyperlink" Target="https://baloncestoenvivo.feb.es/Jugador.aspx?i=858102&amp;c=2351939" TargetMode="External"/><Relationship Id="rId190" Type="http://schemas.openxmlformats.org/officeDocument/2006/relationships/hyperlink" Target="http://competiciones.feb.es/estadisticas/Jugador.aspx?i=858102&amp;c=2218176" TargetMode="External"/><Relationship Id="rId204" Type="http://schemas.openxmlformats.org/officeDocument/2006/relationships/hyperlink" Target="http://competiciones.feb.es/estadisticas/Jugador.aspx?i=857967&amp;c=2451496" TargetMode="External"/><Relationship Id="rId15" Type="http://schemas.openxmlformats.org/officeDocument/2006/relationships/hyperlink" Target="http://competiciones.feb.es/estadisticas/Jugador.aspx?i=858093&amp;c=1408550" TargetMode="External"/><Relationship Id="rId36" Type="http://schemas.openxmlformats.org/officeDocument/2006/relationships/hyperlink" Target="http://competiciones.feb.es/estadisticas/Jugador.aspx?i=857900&amp;c=273780" TargetMode="External"/><Relationship Id="rId57" Type="http://schemas.openxmlformats.org/officeDocument/2006/relationships/hyperlink" Target="http://competiciones.feb.es/estadisticas/Jugador.aspx?i=858084&amp;c=1046567" TargetMode="External"/><Relationship Id="rId106" Type="http://schemas.openxmlformats.org/officeDocument/2006/relationships/hyperlink" Target="http://competiciones.feb.es/estadisticas/Jugador.aspx?i=857917&amp;c=2221083" TargetMode="External"/><Relationship Id="rId127" Type="http://schemas.openxmlformats.org/officeDocument/2006/relationships/hyperlink" Target="http://competiciones.feb.es/estadisticas/Jugador.aspx?i=858226&amp;c=2436779" TargetMode="External"/><Relationship Id="rId10" Type="http://schemas.openxmlformats.org/officeDocument/2006/relationships/hyperlink" Target="http://competiciones.feb.es/estadisticas/Jugador.aspx?i=858110&amp;c=1989103" TargetMode="External"/><Relationship Id="rId31" Type="http://schemas.openxmlformats.org/officeDocument/2006/relationships/hyperlink" Target="http://competiciones.feb.es/estadisticas/Jugador.aspx?i=857969&amp;c=1890104" TargetMode="External"/><Relationship Id="rId52" Type="http://schemas.openxmlformats.org/officeDocument/2006/relationships/hyperlink" Target="http://competiciones.feb.es/estadisticas/Jugador.aspx?i=858084&amp;c=1884387" TargetMode="External"/><Relationship Id="rId73" Type="http://schemas.openxmlformats.org/officeDocument/2006/relationships/hyperlink" Target="http://competiciones.feb.es/estadisticas/Jugador.aspx?i=857855&amp;c=2433502" TargetMode="External"/><Relationship Id="rId78" Type="http://schemas.openxmlformats.org/officeDocument/2006/relationships/hyperlink" Target="http://competiciones.feb.es/estadisticas/Jugador.aspx?i=857855&amp;c=1072760" TargetMode="External"/><Relationship Id="rId94" Type="http://schemas.openxmlformats.org/officeDocument/2006/relationships/hyperlink" Target="http://competiciones.feb.es/estadisticas/Jugador.aspx?i=858053&amp;c=2467280" TargetMode="External"/><Relationship Id="rId99" Type="http://schemas.openxmlformats.org/officeDocument/2006/relationships/hyperlink" Target="http://competiciones.feb.es/estadisticas/Jugador.aspx?i=858053&amp;c=1692313" TargetMode="External"/><Relationship Id="rId101" Type="http://schemas.openxmlformats.org/officeDocument/2006/relationships/hyperlink" Target="http://competiciones.feb.es/estadisticas/Jugador.aspx?i=858053&amp;c=2325671" TargetMode="External"/><Relationship Id="rId122" Type="http://schemas.openxmlformats.org/officeDocument/2006/relationships/hyperlink" Target="http://competiciones.feb.es/estadisticas/Jugador.aspx?i=858226&amp;c=1271466" TargetMode="External"/><Relationship Id="rId143" Type="http://schemas.openxmlformats.org/officeDocument/2006/relationships/hyperlink" Target="http://competiciones.feb.es/estadisticas/Jugador.aspx?i=858009&amp;c=1384223" TargetMode="External"/><Relationship Id="rId148" Type="http://schemas.openxmlformats.org/officeDocument/2006/relationships/hyperlink" Target="http://competiciones.feb.es/estadisticas/Jugador.aspx?i=858009&amp;c=1941607" TargetMode="External"/><Relationship Id="rId164" Type="http://schemas.openxmlformats.org/officeDocument/2006/relationships/hyperlink" Target="http://competiciones.feb.es/estadisticas/Jugador.aspx?i=858059&amp;c=216888" TargetMode="External"/><Relationship Id="rId169" Type="http://schemas.openxmlformats.org/officeDocument/2006/relationships/hyperlink" Target="http://competiciones.feb.es/estadisticas/Jugador.aspx?i=858059&amp;c=1569199" TargetMode="External"/><Relationship Id="rId185" Type="http://schemas.openxmlformats.org/officeDocument/2006/relationships/hyperlink" Target="http://competiciones.feb.es/estadisticas/Jugador.aspx?i=858055&amp;c=2451246" TargetMode="External"/><Relationship Id="rId4" Type="http://schemas.openxmlformats.org/officeDocument/2006/relationships/hyperlink" Target="http://competiciones.feb.es/estadisticas/Jugador.aspx?i=858110&amp;c=1794663" TargetMode="External"/><Relationship Id="rId9" Type="http://schemas.openxmlformats.org/officeDocument/2006/relationships/hyperlink" Target="http://competiciones.feb.es/estadisticas/Jugador.aspx?i=858110&amp;c=2092694" TargetMode="External"/><Relationship Id="rId180" Type="http://schemas.openxmlformats.org/officeDocument/2006/relationships/hyperlink" Target="http://competiciones.feb.es/estadisticas/Jugador.aspx?i=858055&amp;c=2275679" TargetMode="External"/><Relationship Id="rId210" Type="http://schemas.openxmlformats.org/officeDocument/2006/relationships/hyperlink" Target="https://baloncestoenvivo.feb.es/Jugador.aspx?i=858009&amp;c=2481649" TargetMode="External"/><Relationship Id="rId26" Type="http://schemas.openxmlformats.org/officeDocument/2006/relationships/hyperlink" Target="http://competiciones.feb.es/estadisticas/Jugador.aspx?i=857969&amp;c=2432411" TargetMode="External"/><Relationship Id="rId47" Type="http://schemas.openxmlformats.org/officeDocument/2006/relationships/hyperlink" Target="https://baloncestoenvivo.feb.es/Jugador.aspx?i=857900&amp;c=1840006" TargetMode="External"/><Relationship Id="rId68" Type="http://schemas.openxmlformats.org/officeDocument/2006/relationships/hyperlink" Target="http://competiciones.feb.es/estadisticas/Jugador.aspx?i=858019&amp;c=2275973" TargetMode="External"/><Relationship Id="rId89" Type="http://schemas.openxmlformats.org/officeDocument/2006/relationships/hyperlink" Target="http://competiciones.feb.es/estadisticas/Jugador.aspx?i=857861&amp;c=216484" TargetMode="External"/><Relationship Id="rId112" Type="http://schemas.openxmlformats.org/officeDocument/2006/relationships/hyperlink" Target="http://competiciones.feb.es/estadisticas/Jugador.aspx?i=857917&amp;c=2157676" TargetMode="External"/><Relationship Id="rId133" Type="http://schemas.openxmlformats.org/officeDocument/2006/relationships/hyperlink" Target="http://competiciones.feb.es/estadisticas/Jugador.aspx?i=858000&amp;c=1512091" TargetMode="External"/><Relationship Id="rId154" Type="http://schemas.openxmlformats.org/officeDocument/2006/relationships/hyperlink" Target="http://competiciones.feb.es/estadisticas/Jugador.aspx?i=858054&amp;c=2451211" TargetMode="External"/><Relationship Id="rId175" Type="http://schemas.openxmlformats.org/officeDocument/2006/relationships/hyperlink" Target="https://baloncestoenvivo.feb.es/Jugador.aspx?i=858059&amp;c=2381348" TargetMode="External"/><Relationship Id="rId196" Type="http://schemas.openxmlformats.org/officeDocument/2006/relationships/hyperlink" Target="http://competiciones.feb.es/estadisticas/Jugador.aspx?i=858102&amp;c=2467069" TargetMode="External"/><Relationship Id="rId200" Type="http://schemas.openxmlformats.org/officeDocument/2006/relationships/hyperlink" Target="http://competiciones.feb.es/estadisticas/Jugador.aspx?i=857967&amp;c=1749125" TargetMode="External"/><Relationship Id="rId16" Type="http://schemas.openxmlformats.org/officeDocument/2006/relationships/hyperlink" Target="http://competiciones.feb.es/estadisticas/Jugador.aspx?i=858093&amp;c=2334896" TargetMode="External"/><Relationship Id="rId37" Type="http://schemas.openxmlformats.org/officeDocument/2006/relationships/hyperlink" Target="http://competiciones.feb.es/estadisticas/Jugador.aspx?i=857900&amp;c=1680859" TargetMode="External"/><Relationship Id="rId58" Type="http://schemas.openxmlformats.org/officeDocument/2006/relationships/hyperlink" Target="http://competiciones.feb.es/estadisticas/Jugador.aspx?i=858084&amp;c=2451206" TargetMode="External"/><Relationship Id="rId79" Type="http://schemas.openxmlformats.org/officeDocument/2006/relationships/hyperlink" Target="http://competiciones.feb.es/estadisticas/Jugador.aspx?i=857855&amp;c=1869667" TargetMode="External"/><Relationship Id="rId102" Type="http://schemas.openxmlformats.org/officeDocument/2006/relationships/hyperlink" Target="http://competiciones.feb.es/estadisticas/Jugador.aspx?i=858053&amp;c=1752602" TargetMode="External"/><Relationship Id="rId123" Type="http://schemas.openxmlformats.org/officeDocument/2006/relationships/hyperlink" Target="http://competiciones.feb.es/estadisticas/Jugador.aspx?i=858226&amp;c=1708910" TargetMode="External"/><Relationship Id="rId144" Type="http://schemas.openxmlformats.org/officeDocument/2006/relationships/hyperlink" Target="http://competiciones.feb.es/estadisticas/Jugador.aspx?i=858009&amp;c=2467808" TargetMode="External"/><Relationship Id="rId90" Type="http://schemas.openxmlformats.org/officeDocument/2006/relationships/hyperlink" Target="http://competiciones.feb.es/estadisticas/Jugador.aspx?i=857861&amp;c=1082338" TargetMode="External"/><Relationship Id="rId165" Type="http://schemas.openxmlformats.org/officeDocument/2006/relationships/hyperlink" Target="http://competiciones.feb.es/estadisticas/Jugador.aspx?i=858059&amp;c=2451167" TargetMode="External"/><Relationship Id="rId186" Type="http://schemas.openxmlformats.org/officeDocument/2006/relationships/hyperlink" Target="http://competiciones.feb.es/estadisticas/Jugador.aspx?i=858055&amp;c=2130102" TargetMode="External"/><Relationship Id="rId211" Type="http://schemas.openxmlformats.org/officeDocument/2006/relationships/printerSettings" Target="../printerSettings/printerSettings1.bin"/><Relationship Id="rId27" Type="http://schemas.openxmlformats.org/officeDocument/2006/relationships/hyperlink" Target="http://competiciones.feb.es/estadisticas/Jugador.aspx?i=857969&amp;c=1376540" TargetMode="External"/><Relationship Id="rId48" Type="http://schemas.openxmlformats.org/officeDocument/2006/relationships/hyperlink" Target="https://baloncestoenvivo.feb.es/Jugador.aspx?i=857900&amp;c=2480141" TargetMode="External"/><Relationship Id="rId69" Type="http://schemas.openxmlformats.org/officeDocument/2006/relationships/hyperlink" Target="http://competiciones.feb.es/estadisticas/Jugador.aspx?i=858019&amp;c=90987" TargetMode="External"/><Relationship Id="rId113" Type="http://schemas.openxmlformats.org/officeDocument/2006/relationships/hyperlink" Target="http://competiciones.feb.es/estadisticas/Jugador.aspx?i=857917&amp;c=2433298" TargetMode="External"/><Relationship Id="rId134" Type="http://schemas.openxmlformats.org/officeDocument/2006/relationships/hyperlink" Target="http://competiciones.feb.es/estadisticas/Jugador.aspx?i=858000&amp;c=1796486" TargetMode="External"/><Relationship Id="rId80" Type="http://schemas.openxmlformats.org/officeDocument/2006/relationships/hyperlink" Target="http://competiciones.feb.es/estadisticas/Jugador.aspx?i=857855&amp;c=1763682" TargetMode="External"/><Relationship Id="rId155" Type="http://schemas.openxmlformats.org/officeDocument/2006/relationships/hyperlink" Target="http://competiciones.feb.es/estadisticas/Jugador.aspx?i=858054&amp;c=1438620" TargetMode="External"/><Relationship Id="rId176" Type="http://schemas.openxmlformats.org/officeDocument/2006/relationships/hyperlink" Target="http://competiciones.feb.es/estadisticas/Jugador.aspx?i=858055&amp;c=1893365" TargetMode="External"/><Relationship Id="rId197" Type="http://schemas.openxmlformats.org/officeDocument/2006/relationships/hyperlink" Target="https://baloncestoenvivo.feb.es/Jugador.aspx?i=858102&amp;c=2351939" TargetMode="External"/><Relationship Id="rId201" Type="http://schemas.openxmlformats.org/officeDocument/2006/relationships/hyperlink" Target="http://competiciones.feb.es/estadisticas/Jugador.aspx?i=857967&amp;c=2451497" TargetMode="External"/><Relationship Id="rId17" Type="http://schemas.openxmlformats.org/officeDocument/2006/relationships/hyperlink" Target="http://competiciones.feb.es/estadisticas/Jugador.aspx?i=858093&amp;c=1374871" TargetMode="External"/><Relationship Id="rId38" Type="http://schemas.openxmlformats.org/officeDocument/2006/relationships/hyperlink" Target="http://competiciones.feb.es/estadisticas/Jugador.aspx?i=857900&amp;c=1442713" TargetMode="External"/><Relationship Id="rId59" Type="http://schemas.openxmlformats.org/officeDocument/2006/relationships/hyperlink" Target="http://competiciones.feb.es/estadisticas/Jugador.aspx?i=858019&amp;c=2122368" TargetMode="External"/><Relationship Id="rId103" Type="http://schemas.openxmlformats.org/officeDocument/2006/relationships/hyperlink" Target="http://competiciones.feb.es/estadisticas/Jugador.aspx?i=858053&amp;c=2467772" TargetMode="External"/><Relationship Id="rId124" Type="http://schemas.openxmlformats.org/officeDocument/2006/relationships/hyperlink" Target="http://competiciones.feb.es/estadisticas/Jugador.aspx?i=858226&amp;c=1494619" TargetMode="External"/><Relationship Id="rId70" Type="http://schemas.openxmlformats.org/officeDocument/2006/relationships/hyperlink" Target="http://competiciones.feb.es/estadisticas/Jugador.aspx?i=858019&amp;c=2275013" TargetMode="External"/><Relationship Id="rId91" Type="http://schemas.openxmlformats.org/officeDocument/2006/relationships/hyperlink" Target="http://competiciones.feb.es/estadisticas/Jugador.aspx?i=857861&amp;c=1311320" TargetMode="External"/><Relationship Id="rId145" Type="http://schemas.openxmlformats.org/officeDocument/2006/relationships/hyperlink" Target="http://competiciones.feb.es/estadisticas/Jugador.aspx?i=858009&amp;c=1050435" TargetMode="External"/><Relationship Id="rId166" Type="http://schemas.openxmlformats.org/officeDocument/2006/relationships/hyperlink" Target="http://competiciones.feb.es/estadisticas/Jugador.aspx?i=858059&amp;c=1495505" TargetMode="External"/><Relationship Id="rId187" Type="http://schemas.openxmlformats.org/officeDocument/2006/relationships/hyperlink" Target="http://competiciones.feb.es/estadisticas/Jugador.aspx?i=858102&amp;c=1951408" TargetMode="External"/><Relationship Id="rId1" Type="http://schemas.openxmlformats.org/officeDocument/2006/relationships/hyperlink" Target="http://competiciones.feb.es/estadisticas/Jugador.aspx?i=858110&amp;c=1521251" TargetMode="External"/><Relationship Id="rId28" Type="http://schemas.openxmlformats.org/officeDocument/2006/relationships/hyperlink" Target="http://competiciones.feb.es/estadisticas/Jugador.aspx?i=857969&amp;c=1938697" TargetMode="External"/><Relationship Id="rId49" Type="http://schemas.openxmlformats.org/officeDocument/2006/relationships/hyperlink" Target="http://competiciones.feb.es/estadisticas/Jugador.aspx?i=858084&amp;c=1509777" TargetMode="External"/><Relationship Id="rId114" Type="http://schemas.openxmlformats.org/officeDocument/2006/relationships/hyperlink" Target="http://competiciones.feb.es/estadisticas/Jugador.aspx?i=857917&amp;c=2334983" TargetMode="External"/><Relationship Id="rId60" Type="http://schemas.openxmlformats.org/officeDocument/2006/relationships/hyperlink" Target="http://competiciones.feb.es/estadisticas/Jugador.aspx?i=858019&amp;c=2432363" TargetMode="External"/><Relationship Id="rId81" Type="http://schemas.openxmlformats.org/officeDocument/2006/relationships/hyperlink" Target="http://competiciones.feb.es/estadisticas/Jugador.aspx?i=857855&amp;c=1763674" TargetMode="External"/><Relationship Id="rId135" Type="http://schemas.openxmlformats.org/officeDocument/2006/relationships/hyperlink" Target="http://competiciones.feb.es/estadisticas/Jugador.aspx?i=858000&amp;c=1465358" TargetMode="External"/><Relationship Id="rId156" Type="http://schemas.openxmlformats.org/officeDocument/2006/relationships/hyperlink" Target="http://competiciones.feb.es/estadisticas/Jugador.aspx?i=858054&amp;c=2446631" TargetMode="External"/><Relationship Id="rId177" Type="http://schemas.openxmlformats.org/officeDocument/2006/relationships/hyperlink" Target="http://competiciones.feb.es/estadisticas/Jugador.aspx?i=858055&amp;c=2276415" TargetMode="External"/><Relationship Id="rId198" Type="http://schemas.openxmlformats.org/officeDocument/2006/relationships/hyperlink" Target="http://competiciones.feb.es/estadisticas/Jugador.aspx?i=857967&amp;c=2274850" TargetMode="External"/><Relationship Id="rId202" Type="http://schemas.openxmlformats.org/officeDocument/2006/relationships/hyperlink" Target="http://competiciones.feb.es/estadisticas/Jugador.aspx?i=857967&amp;c=1447983" TargetMode="External"/><Relationship Id="rId18" Type="http://schemas.openxmlformats.org/officeDocument/2006/relationships/hyperlink" Target="http://competiciones.feb.es/estadisticas/Jugador.aspx?i=858093&amp;c=1213957" TargetMode="External"/><Relationship Id="rId39" Type="http://schemas.openxmlformats.org/officeDocument/2006/relationships/hyperlink" Target="http://competiciones.feb.es/estadisticas/Jugador.aspx?i=857900&amp;c=1687760" TargetMode="External"/><Relationship Id="rId50" Type="http://schemas.openxmlformats.org/officeDocument/2006/relationships/hyperlink" Target="http://competiciones.feb.es/estadisticas/Jugador.aspx?i=858084&amp;c=2375877" TargetMode="External"/><Relationship Id="rId104" Type="http://schemas.openxmlformats.org/officeDocument/2006/relationships/hyperlink" Target="http://competiciones.feb.es/estadisticas/Jugador.aspx?i=858053&amp;c=1461646" TargetMode="External"/><Relationship Id="rId125" Type="http://schemas.openxmlformats.org/officeDocument/2006/relationships/hyperlink" Target="http://competiciones.feb.es/estadisticas/Jugador.aspx?i=858226&amp;c=1535344" TargetMode="External"/><Relationship Id="rId146" Type="http://schemas.openxmlformats.org/officeDocument/2006/relationships/hyperlink" Target="http://competiciones.feb.es/estadisticas/Jugador.aspx?i=858009&amp;c=2433401" TargetMode="External"/><Relationship Id="rId167" Type="http://schemas.openxmlformats.org/officeDocument/2006/relationships/hyperlink" Target="http://competiciones.feb.es/estadisticas/Jugador.aspx?i=858059&amp;c=2344692" TargetMode="External"/><Relationship Id="rId188" Type="http://schemas.openxmlformats.org/officeDocument/2006/relationships/hyperlink" Target="http://competiciones.feb.es/estadisticas/Jugador.aspx?i=858102&amp;c=1496030" TargetMode="External"/><Relationship Id="rId71" Type="http://schemas.openxmlformats.org/officeDocument/2006/relationships/hyperlink" Target="http://competiciones.feb.es/estadisticas/Jugador.aspx?i=857855&amp;c=877844" TargetMode="External"/><Relationship Id="rId92" Type="http://schemas.openxmlformats.org/officeDocument/2006/relationships/hyperlink" Target="http://competiciones.feb.es/estadisticas/Jugador.aspx?i=857861&amp;c=2467467" TargetMode="External"/><Relationship Id="rId2" Type="http://schemas.openxmlformats.org/officeDocument/2006/relationships/hyperlink" Target="http://competiciones.feb.es/estadisticas/Jugador.aspx?i=858110&amp;c=2335179" TargetMode="External"/><Relationship Id="rId29" Type="http://schemas.openxmlformats.org/officeDocument/2006/relationships/hyperlink" Target="http://competiciones.feb.es/estadisticas/Jugador.aspx?i=857969&amp;c=1558447" TargetMode="External"/><Relationship Id="rId40" Type="http://schemas.openxmlformats.org/officeDocument/2006/relationships/hyperlink" Target="http://competiciones.feb.es/estadisticas/Jugador.aspx?i=857900&amp;c=1769425" TargetMode="External"/><Relationship Id="rId115" Type="http://schemas.openxmlformats.org/officeDocument/2006/relationships/hyperlink" Target="http://competiciones.feb.es/estadisticas/Jugador.aspx?i=857917&amp;c=2028647" TargetMode="External"/><Relationship Id="rId136" Type="http://schemas.openxmlformats.org/officeDocument/2006/relationships/hyperlink" Target="http://competiciones.feb.es/estadisticas/Jugador.aspx?i=858000&amp;c=2451306" TargetMode="External"/><Relationship Id="rId157" Type="http://schemas.openxmlformats.org/officeDocument/2006/relationships/hyperlink" Target="http://competiciones.feb.es/estadisticas/Jugador.aspx?i=858054&amp;c=2274974" TargetMode="External"/><Relationship Id="rId178" Type="http://schemas.openxmlformats.org/officeDocument/2006/relationships/hyperlink" Target="http://competiciones.feb.es/estadisticas/Jugador.aspx?i=858055&amp;c=243664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competiciones.feb.es/estadisticas/Jugador.aspx?i=857917&amp;c=2164262" TargetMode="External"/><Relationship Id="rId21" Type="http://schemas.openxmlformats.org/officeDocument/2006/relationships/hyperlink" Target="http://competiciones.feb.es/estadisticas/Jugador.aspx?i=858093&amp;c=1105280" TargetMode="External"/><Relationship Id="rId42" Type="http://schemas.openxmlformats.org/officeDocument/2006/relationships/hyperlink" Target="http://competiciones.feb.es/estadisticas/Jugador.aspx?i=857900&amp;c=2325155" TargetMode="External"/><Relationship Id="rId63" Type="http://schemas.openxmlformats.org/officeDocument/2006/relationships/hyperlink" Target="http://competiciones.feb.es/estadisticas/Jugador.aspx?i=858019&amp;c=568101" TargetMode="External"/><Relationship Id="rId84" Type="http://schemas.openxmlformats.org/officeDocument/2006/relationships/hyperlink" Target="http://competiciones.feb.es/estadisticas/Jugador.aspx?i=857861&amp;c=2335874" TargetMode="External"/><Relationship Id="rId138" Type="http://schemas.openxmlformats.org/officeDocument/2006/relationships/hyperlink" Target="http://competiciones.feb.es/estadisticas/Jugador.aspx?i=858000&amp;c=1197937" TargetMode="External"/><Relationship Id="rId159" Type="http://schemas.openxmlformats.org/officeDocument/2006/relationships/hyperlink" Target="http://competiciones.feb.es/estadisticas/Jugador.aspx?i=858059&amp;c=1569199" TargetMode="External"/><Relationship Id="rId170" Type="http://schemas.openxmlformats.org/officeDocument/2006/relationships/hyperlink" Target="http://competiciones.feb.es/estadisticas/Jugador.aspx?i=858055&amp;c=2275679" TargetMode="External"/><Relationship Id="rId191" Type="http://schemas.openxmlformats.org/officeDocument/2006/relationships/hyperlink" Target="http://competiciones.feb.es/estadisticas/Jugador.aspx?i=857967&amp;c=2451497" TargetMode="External"/><Relationship Id="rId205" Type="http://schemas.openxmlformats.org/officeDocument/2006/relationships/hyperlink" Target="http://competiciones.feb.es/estadisticas/Jugador.aspx?i=858009&amp;c=2434814" TargetMode="External"/><Relationship Id="rId107" Type="http://schemas.openxmlformats.org/officeDocument/2006/relationships/hyperlink" Target="http://competiciones.feb.es/estadisticas/Jugador.aspx?i=857917&amp;c=1750613" TargetMode="External"/><Relationship Id="rId11" Type="http://schemas.openxmlformats.org/officeDocument/2006/relationships/hyperlink" Target="http://competiciones.feb.es/estadisticas/Jugador.aspx?i=858110&amp;c=2432504" TargetMode="External"/><Relationship Id="rId32" Type="http://schemas.openxmlformats.org/officeDocument/2006/relationships/hyperlink" Target="http://competiciones.feb.es/estadisticas/Jugador.aspx?i=857969&amp;c=1439463" TargetMode="External"/><Relationship Id="rId53" Type="http://schemas.openxmlformats.org/officeDocument/2006/relationships/hyperlink" Target="http://competiciones.feb.es/estadisticas/Jugador.aspx?i=858084&amp;c=1816636" TargetMode="External"/><Relationship Id="rId74" Type="http://schemas.openxmlformats.org/officeDocument/2006/relationships/hyperlink" Target="http://competiciones.feb.es/estadisticas/Jugador.aspx?i=857855&amp;c=2219810" TargetMode="External"/><Relationship Id="rId128" Type="http://schemas.openxmlformats.org/officeDocument/2006/relationships/hyperlink" Target="http://competiciones.feb.es/estadisticas/Jugador.aspx?i=858000&amp;c=2364397" TargetMode="External"/><Relationship Id="rId149" Type="http://schemas.openxmlformats.org/officeDocument/2006/relationships/hyperlink" Target="http://competiciones.feb.es/estadisticas/Jugador.aspx?i=858054&amp;c=2335197" TargetMode="External"/><Relationship Id="rId5" Type="http://schemas.openxmlformats.org/officeDocument/2006/relationships/hyperlink" Target="http://competiciones.feb.es/estadisticas/Jugador.aspx?i=858110&amp;c=1984854" TargetMode="External"/><Relationship Id="rId95" Type="http://schemas.openxmlformats.org/officeDocument/2006/relationships/hyperlink" Target="http://competiciones.feb.es/estadisticas/Jugador.aspx?i=858053&amp;c=2467664" TargetMode="External"/><Relationship Id="rId160" Type="http://schemas.openxmlformats.org/officeDocument/2006/relationships/hyperlink" Target="http://competiciones.feb.es/estadisticas/Jugador.aspx?i=858059&amp;c=2451249" TargetMode="External"/><Relationship Id="rId181" Type="http://schemas.openxmlformats.org/officeDocument/2006/relationships/hyperlink" Target="http://competiciones.feb.es/estadisticas/Jugador.aspx?i=858102&amp;c=1688669" TargetMode="External"/><Relationship Id="rId22" Type="http://schemas.openxmlformats.org/officeDocument/2006/relationships/hyperlink" Target="http://competiciones.feb.es/estadisticas/Jugador.aspx?i=858093&amp;c=2467608" TargetMode="External"/><Relationship Id="rId43" Type="http://schemas.openxmlformats.org/officeDocument/2006/relationships/hyperlink" Target="http://competiciones.feb.es/estadisticas/Jugador.aspx?i=857900&amp;c=2158454" TargetMode="External"/><Relationship Id="rId64" Type="http://schemas.openxmlformats.org/officeDocument/2006/relationships/hyperlink" Target="http://competiciones.feb.es/estadisticas/Jugador.aspx?i=858019&amp;c=2451278" TargetMode="External"/><Relationship Id="rId118" Type="http://schemas.openxmlformats.org/officeDocument/2006/relationships/hyperlink" Target="http://competiciones.feb.es/estadisticas/Jugador.aspx?i=858226&amp;c=2359863" TargetMode="External"/><Relationship Id="rId139" Type="http://schemas.openxmlformats.org/officeDocument/2006/relationships/hyperlink" Target="http://competiciones.feb.es/estadisticas/Jugador.aspx?i=858009&amp;c=2274848" TargetMode="External"/><Relationship Id="rId85" Type="http://schemas.openxmlformats.org/officeDocument/2006/relationships/hyperlink" Target="http://competiciones.feb.es/estadisticas/Jugador.aspx?i=857861&amp;c=2467465" TargetMode="External"/><Relationship Id="rId150" Type="http://schemas.openxmlformats.org/officeDocument/2006/relationships/hyperlink" Target="http://competiciones.feb.es/estadisticas/Jugador.aspx?i=858054&amp;c=833262" TargetMode="External"/><Relationship Id="rId171" Type="http://schemas.openxmlformats.org/officeDocument/2006/relationships/hyperlink" Target="http://competiciones.feb.es/estadisticas/Jugador.aspx?i=858055&amp;c=2218172" TargetMode="External"/><Relationship Id="rId192" Type="http://schemas.openxmlformats.org/officeDocument/2006/relationships/hyperlink" Target="http://competiciones.feb.es/estadisticas/Jugador.aspx?i=857967&amp;c=1447983" TargetMode="External"/><Relationship Id="rId206" Type="http://schemas.openxmlformats.org/officeDocument/2006/relationships/hyperlink" Target="http://competiciones.feb.es/estadisticas/Jugador.aspx?i=858009&amp;c=1941607" TargetMode="External"/><Relationship Id="rId12" Type="http://schemas.openxmlformats.org/officeDocument/2006/relationships/hyperlink" Target="http://competiciones.feb.es/estadisticas/Jugador.aspx?i=858093&amp;c=2234423" TargetMode="External"/><Relationship Id="rId33" Type="http://schemas.openxmlformats.org/officeDocument/2006/relationships/hyperlink" Target="https://baloncestoenvivo.feb.es/Jugador.aspx?i=857969&amp;c=1712338" TargetMode="External"/><Relationship Id="rId108" Type="http://schemas.openxmlformats.org/officeDocument/2006/relationships/hyperlink" Target="http://competiciones.feb.es/estadisticas/Jugador.aspx?i=857917&amp;c=2334845" TargetMode="External"/><Relationship Id="rId129" Type="http://schemas.openxmlformats.org/officeDocument/2006/relationships/hyperlink" Target="http://competiciones.feb.es/estadisticas/Jugador.aspx?i=858000&amp;c=1677592" TargetMode="External"/><Relationship Id="rId54" Type="http://schemas.openxmlformats.org/officeDocument/2006/relationships/hyperlink" Target="http://competiciones.feb.es/estadisticas/Jugador.aspx?i=858084&amp;c=1007257" TargetMode="External"/><Relationship Id="rId75" Type="http://schemas.openxmlformats.org/officeDocument/2006/relationships/hyperlink" Target="http://competiciones.feb.es/estadisticas/Jugador.aspx?i=857855&amp;c=1662155" TargetMode="External"/><Relationship Id="rId96" Type="http://schemas.openxmlformats.org/officeDocument/2006/relationships/hyperlink" Target="http://competiciones.feb.es/estadisticas/Jugador.aspx?i=858053&amp;c=1463976" TargetMode="External"/><Relationship Id="rId140" Type="http://schemas.openxmlformats.org/officeDocument/2006/relationships/hyperlink" Target="http://competiciones.feb.es/estadisticas/Jugador.aspx?i=858054&amp;c=1603635" TargetMode="External"/><Relationship Id="rId161" Type="http://schemas.openxmlformats.org/officeDocument/2006/relationships/hyperlink" Target="http://competiciones.feb.es/estadisticas/Jugador.aspx?i=858059&amp;c=1713549" TargetMode="External"/><Relationship Id="rId182" Type="http://schemas.openxmlformats.org/officeDocument/2006/relationships/hyperlink" Target="http://competiciones.feb.es/estadisticas/Jugador.aspx?i=858102&amp;c=1441476" TargetMode="External"/><Relationship Id="rId6" Type="http://schemas.openxmlformats.org/officeDocument/2006/relationships/hyperlink" Target="http://competiciones.feb.es/estadisticas/Jugador.aspx?i=858110&amp;c=501568" TargetMode="External"/><Relationship Id="rId23" Type="http://schemas.openxmlformats.org/officeDocument/2006/relationships/hyperlink" Target="http://competiciones.feb.es/estadisticas/Jugador.aspx?i=857969&amp;c=2467700" TargetMode="External"/><Relationship Id="rId119" Type="http://schemas.openxmlformats.org/officeDocument/2006/relationships/hyperlink" Target="http://competiciones.feb.es/estadisticas/Jugador.aspx?i=858226&amp;c=2146626" TargetMode="External"/><Relationship Id="rId44" Type="http://schemas.openxmlformats.org/officeDocument/2006/relationships/hyperlink" Target="http://competiciones.feb.es/estadisticas/Jugador.aspx?i=857900&amp;c=2325314" TargetMode="External"/><Relationship Id="rId65" Type="http://schemas.openxmlformats.org/officeDocument/2006/relationships/hyperlink" Target="http://competiciones.feb.es/estadisticas/Jugador.aspx?i=858019&amp;c=2462416" TargetMode="External"/><Relationship Id="rId86" Type="http://schemas.openxmlformats.org/officeDocument/2006/relationships/hyperlink" Target="http://competiciones.feb.es/estadisticas/Jugador.aspx?i=857861&amp;c=1821694" TargetMode="External"/><Relationship Id="rId130" Type="http://schemas.openxmlformats.org/officeDocument/2006/relationships/hyperlink" Target="http://competiciones.feb.es/estadisticas/Jugador.aspx?i=858000&amp;c=1822814" TargetMode="External"/><Relationship Id="rId151" Type="http://schemas.openxmlformats.org/officeDocument/2006/relationships/hyperlink" Target="http://competiciones.feb.es/estadisticas/Jugador.aspx?i=858059&amp;c=2217737" TargetMode="External"/><Relationship Id="rId172" Type="http://schemas.openxmlformats.org/officeDocument/2006/relationships/hyperlink" Target="http://competiciones.feb.es/estadisticas/Jugador.aspx?i=858055&amp;c=2433435" TargetMode="External"/><Relationship Id="rId193" Type="http://schemas.openxmlformats.org/officeDocument/2006/relationships/hyperlink" Target="http://competiciones.feb.es/estadisticas/Jugador.aspx?i=857967&amp;c=1432499" TargetMode="External"/><Relationship Id="rId207" Type="http://schemas.openxmlformats.org/officeDocument/2006/relationships/hyperlink" Target="http://competiciones.feb.es/estadisticas/Jugador.aspx?i=858009&amp;c=2274848" TargetMode="External"/><Relationship Id="rId13" Type="http://schemas.openxmlformats.org/officeDocument/2006/relationships/hyperlink" Target="http://competiciones.feb.es/estadisticas/Jugador.aspx?i=858093&amp;c=2451513" TargetMode="External"/><Relationship Id="rId109" Type="http://schemas.openxmlformats.org/officeDocument/2006/relationships/hyperlink" Target="http://competiciones.feb.es/estadisticas/Jugador.aspx?i=857917&amp;c=2082635" TargetMode="External"/><Relationship Id="rId34" Type="http://schemas.openxmlformats.org/officeDocument/2006/relationships/hyperlink" Target="http://competiciones.feb.es/estadisticas/Jugador.aspx?i=857900&amp;c=1285645" TargetMode="External"/><Relationship Id="rId55" Type="http://schemas.openxmlformats.org/officeDocument/2006/relationships/hyperlink" Target="http://competiciones.feb.es/estadisticas/Jugador.aspx?i=858084&amp;c=2026085" TargetMode="External"/><Relationship Id="rId76" Type="http://schemas.openxmlformats.org/officeDocument/2006/relationships/hyperlink" Target="http://competiciones.feb.es/estadisticas/Jugador.aspx?i=857855&amp;c=1784407" TargetMode="External"/><Relationship Id="rId97" Type="http://schemas.openxmlformats.org/officeDocument/2006/relationships/hyperlink" Target="http://competiciones.feb.es/estadisticas/Jugador.aspx?i=858053&amp;c=1242814" TargetMode="External"/><Relationship Id="rId120" Type="http://schemas.openxmlformats.org/officeDocument/2006/relationships/hyperlink" Target="http://competiciones.feb.es/estadisticas/Jugador.aspx?i=858226&amp;c=2433147" TargetMode="External"/><Relationship Id="rId141" Type="http://schemas.openxmlformats.org/officeDocument/2006/relationships/hyperlink" Target="http://competiciones.feb.es/estadisticas/Jugador.aspx?i=858054&amp;c=2446765" TargetMode="External"/><Relationship Id="rId7" Type="http://schemas.openxmlformats.org/officeDocument/2006/relationships/hyperlink" Target="http://competiciones.feb.es/estadisticas/Jugador.aspx?i=858110&amp;c=2451673" TargetMode="External"/><Relationship Id="rId162" Type="http://schemas.openxmlformats.org/officeDocument/2006/relationships/hyperlink" Target="http://competiciones.feb.es/estadisticas/Jugador.aspx?i=858059&amp;c=2339635" TargetMode="External"/><Relationship Id="rId183" Type="http://schemas.openxmlformats.org/officeDocument/2006/relationships/hyperlink" Target="http://competiciones.feb.es/estadisticas/Jugador.aspx?i=858102&amp;c=2440452" TargetMode="External"/><Relationship Id="rId24" Type="http://schemas.openxmlformats.org/officeDocument/2006/relationships/hyperlink" Target="http://competiciones.feb.es/estadisticas/Jugador.aspx?i=857969&amp;c=2433417" TargetMode="External"/><Relationship Id="rId45" Type="http://schemas.openxmlformats.org/officeDocument/2006/relationships/hyperlink" Target="http://competiciones.feb.es/estadisticas/Jugador.aspx?i=857900&amp;c=2451282" TargetMode="External"/><Relationship Id="rId66" Type="http://schemas.openxmlformats.org/officeDocument/2006/relationships/hyperlink" Target="http://competiciones.feb.es/estadisticas/Jugador.aspx?i=858019&amp;c=1882186" TargetMode="External"/><Relationship Id="rId87" Type="http://schemas.openxmlformats.org/officeDocument/2006/relationships/hyperlink" Target="http://competiciones.feb.es/estadisticas/Jugador.aspx?i=857861&amp;c=361567" TargetMode="External"/><Relationship Id="rId110" Type="http://schemas.openxmlformats.org/officeDocument/2006/relationships/hyperlink" Target="http://competiciones.feb.es/estadisticas/Jugador.aspx?i=857917&amp;c=2082636" TargetMode="External"/><Relationship Id="rId131" Type="http://schemas.openxmlformats.org/officeDocument/2006/relationships/hyperlink" Target="http://competiciones.feb.es/estadisticas/Jugador.aspx?i=858000&amp;c=2377385" TargetMode="External"/><Relationship Id="rId61" Type="http://schemas.openxmlformats.org/officeDocument/2006/relationships/hyperlink" Target="http://competiciones.feb.es/estadisticas/Jugador.aspx?i=858019&amp;c=1875914" TargetMode="External"/><Relationship Id="rId82" Type="http://schemas.openxmlformats.org/officeDocument/2006/relationships/hyperlink" Target="http://competiciones.feb.es/estadisticas/Jugador.aspx?i=857855&amp;c=2432909" TargetMode="External"/><Relationship Id="rId152" Type="http://schemas.openxmlformats.org/officeDocument/2006/relationships/hyperlink" Target="http://competiciones.feb.es/estadisticas/Jugador.aspx?i=858059&amp;c=1069568" TargetMode="External"/><Relationship Id="rId173" Type="http://schemas.openxmlformats.org/officeDocument/2006/relationships/hyperlink" Target="http://competiciones.feb.es/estadisticas/Jugador.aspx?i=858055&amp;c=1078295" TargetMode="External"/><Relationship Id="rId194" Type="http://schemas.openxmlformats.org/officeDocument/2006/relationships/hyperlink" Target="http://competiciones.feb.es/estadisticas/Jugador.aspx?i=857967&amp;c=2451496" TargetMode="External"/><Relationship Id="rId199" Type="http://schemas.openxmlformats.org/officeDocument/2006/relationships/hyperlink" Target="http://competiciones.feb.es/estadisticas/Jugador.aspx?i=858009&amp;c=2433190" TargetMode="External"/><Relationship Id="rId203" Type="http://schemas.openxmlformats.org/officeDocument/2006/relationships/hyperlink" Target="http://competiciones.feb.es/estadisticas/Jugador.aspx?i=858009&amp;c=1050435" TargetMode="External"/><Relationship Id="rId208" Type="http://schemas.openxmlformats.org/officeDocument/2006/relationships/hyperlink" Target="https://baloncestoenvivo.feb.es/Jugador.aspx?i=858084&amp;c=2481642" TargetMode="External"/><Relationship Id="rId19" Type="http://schemas.openxmlformats.org/officeDocument/2006/relationships/hyperlink" Target="http://competiciones.feb.es/estadisticas/Jugador.aspx?i=858093&amp;c=2250396" TargetMode="External"/><Relationship Id="rId14" Type="http://schemas.openxmlformats.org/officeDocument/2006/relationships/hyperlink" Target="http://competiciones.feb.es/estadisticas/Jugador.aspx?i=858093&amp;c=2375931" TargetMode="External"/><Relationship Id="rId30" Type="http://schemas.openxmlformats.org/officeDocument/2006/relationships/hyperlink" Target="http://competiciones.feb.es/estadisticas/Jugador.aspx?i=857969&amp;c=2371430" TargetMode="External"/><Relationship Id="rId35" Type="http://schemas.openxmlformats.org/officeDocument/2006/relationships/hyperlink" Target="http://competiciones.feb.es/estadisticas/Jugador.aspx?i=857900&amp;c=1250976" TargetMode="External"/><Relationship Id="rId56" Type="http://schemas.openxmlformats.org/officeDocument/2006/relationships/hyperlink" Target="http://competiciones.feb.es/estadisticas/Jugador.aspx?i=858084&amp;c=2158391" TargetMode="External"/><Relationship Id="rId77" Type="http://schemas.openxmlformats.org/officeDocument/2006/relationships/hyperlink" Target="http://competiciones.feb.es/estadisticas/Jugador.aspx?i=857855&amp;c=2380687" TargetMode="External"/><Relationship Id="rId100" Type="http://schemas.openxmlformats.org/officeDocument/2006/relationships/hyperlink" Target="http://competiciones.feb.es/estadisticas/Jugador.aspx?i=858053&amp;c=2048451" TargetMode="External"/><Relationship Id="rId105" Type="http://schemas.openxmlformats.org/officeDocument/2006/relationships/hyperlink" Target="https://baloncestoenvivo.feb.es/Jugador.aspx?i=858053&amp;c=2275539" TargetMode="External"/><Relationship Id="rId126" Type="http://schemas.openxmlformats.org/officeDocument/2006/relationships/hyperlink" Target="http://competiciones.feb.es/estadisticas/Jugador.aspx?i=858226&amp;c=2439520" TargetMode="External"/><Relationship Id="rId147" Type="http://schemas.openxmlformats.org/officeDocument/2006/relationships/hyperlink" Target="http://competiciones.feb.es/estadisticas/Jugador.aspx?i=858054&amp;c=2274974" TargetMode="External"/><Relationship Id="rId168" Type="http://schemas.openxmlformats.org/officeDocument/2006/relationships/hyperlink" Target="http://competiciones.feb.es/estadisticas/Jugador.aspx?i=858055&amp;c=2436640" TargetMode="External"/><Relationship Id="rId8" Type="http://schemas.openxmlformats.org/officeDocument/2006/relationships/hyperlink" Target="http://competiciones.feb.es/estadisticas/Jugador.aspx?i=858110&amp;c=1082339" TargetMode="External"/><Relationship Id="rId51" Type="http://schemas.openxmlformats.org/officeDocument/2006/relationships/hyperlink" Target="http://competiciones.feb.es/estadisticas/Jugador.aspx?i=858084&amp;c=2451205" TargetMode="External"/><Relationship Id="rId72" Type="http://schemas.openxmlformats.org/officeDocument/2006/relationships/hyperlink" Target="http://competiciones.feb.es/estadisticas/Jugador.aspx?i=857855&amp;c=1493058" TargetMode="External"/><Relationship Id="rId93" Type="http://schemas.openxmlformats.org/officeDocument/2006/relationships/hyperlink" Target="http://competiciones.feb.es/estadisticas/Jugador.aspx?i=857861&amp;c=1541543" TargetMode="External"/><Relationship Id="rId98" Type="http://schemas.openxmlformats.org/officeDocument/2006/relationships/hyperlink" Target="http://competiciones.feb.es/estadisticas/Jugador.aspx?i=858053&amp;c=1593686" TargetMode="External"/><Relationship Id="rId121" Type="http://schemas.openxmlformats.org/officeDocument/2006/relationships/hyperlink" Target="http://competiciones.feb.es/estadisticas/Jugador.aspx?i=858226&amp;c=1985958" TargetMode="External"/><Relationship Id="rId142" Type="http://schemas.openxmlformats.org/officeDocument/2006/relationships/hyperlink" Target="http://competiciones.feb.es/estadisticas/Jugador.aspx?i=858054&amp;c=2433193" TargetMode="External"/><Relationship Id="rId163" Type="http://schemas.openxmlformats.org/officeDocument/2006/relationships/hyperlink" Target="http://competiciones.feb.es/estadisticas/Jugador.aspx?i=858059&amp;c=1923881" TargetMode="External"/><Relationship Id="rId184" Type="http://schemas.openxmlformats.org/officeDocument/2006/relationships/hyperlink" Target="http://competiciones.feb.es/estadisticas/Jugador.aspx?i=858102&amp;c=2467065" TargetMode="External"/><Relationship Id="rId189" Type="http://schemas.openxmlformats.org/officeDocument/2006/relationships/hyperlink" Target="http://competiciones.feb.es/estadisticas/Jugador.aspx?i=857967&amp;c=2189469" TargetMode="External"/><Relationship Id="rId3" Type="http://schemas.openxmlformats.org/officeDocument/2006/relationships/hyperlink" Target="http://competiciones.feb.es/estadisticas/Jugador.aspx?i=858110&amp;c=2027826" TargetMode="External"/><Relationship Id="rId25" Type="http://schemas.openxmlformats.org/officeDocument/2006/relationships/hyperlink" Target="http://competiciones.feb.es/estadisticas/Jugador.aspx?i=857969&amp;c=1382474" TargetMode="External"/><Relationship Id="rId46" Type="http://schemas.openxmlformats.org/officeDocument/2006/relationships/hyperlink" Target="https://baloncestoenvivo.feb.es/Jugador.aspx?i=857900&amp;c=2254577" TargetMode="External"/><Relationship Id="rId67" Type="http://schemas.openxmlformats.org/officeDocument/2006/relationships/hyperlink" Target="http://competiciones.feb.es/estadisticas/Jugador.aspx?i=858019&amp;c=1754664" TargetMode="External"/><Relationship Id="rId116" Type="http://schemas.openxmlformats.org/officeDocument/2006/relationships/hyperlink" Target="http://competiciones.feb.es/estadisticas/Jugador.aspx?i=857917&amp;c=1625687" TargetMode="External"/><Relationship Id="rId137" Type="http://schemas.openxmlformats.org/officeDocument/2006/relationships/hyperlink" Target="http://competiciones.feb.es/estadisticas/Jugador.aspx?i=858000&amp;c=1938487" TargetMode="External"/><Relationship Id="rId158" Type="http://schemas.openxmlformats.org/officeDocument/2006/relationships/hyperlink" Target="http://competiciones.feb.es/estadisticas/Jugador.aspx?i=858059&amp;c=1787348" TargetMode="External"/><Relationship Id="rId20" Type="http://schemas.openxmlformats.org/officeDocument/2006/relationships/hyperlink" Target="http://competiciones.feb.es/estadisticas/Jugador.aspx?i=858093&amp;c=2451512" TargetMode="External"/><Relationship Id="rId41" Type="http://schemas.openxmlformats.org/officeDocument/2006/relationships/hyperlink" Target="http://competiciones.feb.es/estadisticas/Jugador.aspx?i=857900&amp;c=1707037" TargetMode="External"/><Relationship Id="rId62" Type="http://schemas.openxmlformats.org/officeDocument/2006/relationships/hyperlink" Target="http://competiciones.feb.es/estadisticas/Jugador.aspx?i=858019&amp;c=2335633" TargetMode="External"/><Relationship Id="rId83" Type="http://schemas.openxmlformats.org/officeDocument/2006/relationships/hyperlink" Target="https://baloncestoenvivo.feb.es/Jugador.aspx?i=857855&amp;c=2467068" TargetMode="External"/><Relationship Id="rId88" Type="http://schemas.openxmlformats.org/officeDocument/2006/relationships/hyperlink" Target="http://competiciones.feb.es/estadisticas/Jugador.aspx?i=857861&amp;c=1251001" TargetMode="External"/><Relationship Id="rId111" Type="http://schemas.openxmlformats.org/officeDocument/2006/relationships/hyperlink" Target="http://competiciones.feb.es/estadisticas/Jugador.aspx?i=857917&amp;c=2082685" TargetMode="External"/><Relationship Id="rId132" Type="http://schemas.openxmlformats.org/officeDocument/2006/relationships/hyperlink" Target="http://competiciones.feb.es/estadisticas/Jugador.aspx?i=858000&amp;c=1923144" TargetMode="External"/><Relationship Id="rId153" Type="http://schemas.openxmlformats.org/officeDocument/2006/relationships/hyperlink" Target="http://competiciones.feb.es/estadisticas/Jugador.aspx?i=858059&amp;c=2377057" TargetMode="External"/><Relationship Id="rId174" Type="http://schemas.openxmlformats.org/officeDocument/2006/relationships/hyperlink" Target="http://competiciones.feb.es/estadisticas/Jugador.aspx?i=858055&amp;c=2377393" TargetMode="External"/><Relationship Id="rId179" Type="http://schemas.openxmlformats.org/officeDocument/2006/relationships/hyperlink" Target="http://competiciones.feb.es/estadisticas/Jugador.aspx?i=858102&amp;c=2467068" TargetMode="External"/><Relationship Id="rId195" Type="http://schemas.openxmlformats.org/officeDocument/2006/relationships/hyperlink" Target="http://competiciones.feb.es/estadisticas/Jugador.aspx?i=857967&amp;c=2026287" TargetMode="External"/><Relationship Id="rId209" Type="http://schemas.openxmlformats.org/officeDocument/2006/relationships/hyperlink" Target="https://baloncestoenvivo.feb.es/Jugador.aspx?i=858084&amp;c=2481642" TargetMode="External"/><Relationship Id="rId190" Type="http://schemas.openxmlformats.org/officeDocument/2006/relationships/hyperlink" Target="http://competiciones.feb.es/estadisticas/Jugador.aspx?i=857967&amp;c=1749125" TargetMode="External"/><Relationship Id="rId204" Type="http://schemas.openxmlformats.org/officeDocument/2006/relationships/hyperlink" Target="http://competiciones.feb.es/estadisticas/Jugador.aspx?i=858009&amp;c=2433401" TargetMode="External"/><Relationship Id="rId15" Type="http://schemas.openxmlformats.org/officeDocument/2006/relationships/hyperlink" Target="http://competiciones.feb.es/estadisticas/Jugador.aspx?i=858093&amp;c=1408550" TargetMode="External"/><Relationship Id="rId36" Type="http://schemas.openxmlformats.org/officeDocument/2006/relationships/hyperlink" Target="http://competiciones.feb.es/estadisticas/Jugador.aspx?i=857900&amp;c=273780" TargetMode="External"/><Relationship Id="rId57" Type="http://schemas.openxmlformats.org/officeDocument/2006/relationships/hyperlink" Target="http://competiciones.feb.es/estadisticas/Jugador.aspx?i=858084&amp;c=1046567" TargetMode="External"/><Relationship Id="rId106" Type="http://schemas.openxmlformats.org/officeDocument/2006/relationships/hyperlink" Target="http://competiciones.feb.es/estadisticas/Jugador.aspx?i=857917&amp;c=2221083" TargetMode="External"/><Relationship Id="rId127" Type="http://schemas.openxmlformats.org/officeDocument/2006/relationships/hyperlink" Target="http://competiciones.feb.es/estadisticas/Jugador.aspx?i=858226&amp;c=2436779" TargetMode="External"/><Relationship Id="rId10" Type="http://schemas.openxmlformats.org/officeDocument/2006/relationships/hyperlink" Target="http://competiciones.feb.es/estadisticas/Jugador.aspx?i=858110&amp;c=1989103" TargetMode="External"/><Relationship Id="rId31" Type="http://schemas.openxmlformats.org/officeDocument/2006/relationships/hyperlink" Target="http://competiciones.feb.es/estadisticas/Jugador.aspx?i=857969&amp;c=1890104" TargetMode="External"/><Relationship Id="rId52" Type="http://schemas.openxmlformats.org/officeDocument/2006/relationships/hyperlink" Target="http://competiciones.feb.es/estadisticas/Jugador.aspx?i=858084&amp;c=1884387" TargetMode="External"/><Relationship Id="rId73" Type="http://schemas.openxmlformats.org/officeDocument/2006/relationships/hyperlink" Target="http://competiciones.feb.es/estadisticas/Jugador.aspx?i=857855&amp;c=2433502" TargetMode="External"/><Relationship Id="rId78" Type="http://schemas.openxmlformats.org/officeDocument/2006/relationships/hyperlink" Target="http://competiciones.feb.es/estadisticas/Jugador.aspx?i=857855&amp;c=1072760" TargetMode="External"/><Relationship Id="rId94" Type="http://schemas.openxmlformats.org/officeDocument/2006/relationships/hyperlink" Target="http://competiciones.feb.es/estadisticas/Jugador.aspx?i=858053&amp;c=2467280" TargetMode="External"/><Relationship Id="rId99" Type="http://schemas.openxmlformats.org/officeDocument/2006/relationships/hyperlink" Target="http://competiciones.feb.es/estadisticas/Jugador.aspx?i=858053&amp;c=1692313" TargetMode="External"/><Relationship Id="rId101" Type="http://schemas.openxmlformats.org/officeDocument/2006/relationships/hyperlink" Target="http://competiciones.feb.es/estadisticas/Jugador.aspx?i=858053&amp;c=2325671" TargetMode="External"/><Relationship Id="rId122" Type="http://schemas.openxmlformats.org/officeDocument/2006/relationships/hyperlink" Target="http://competiciones.feb.es/estadisticas/Jugador.aspx?i=858226&amp;c=1271466" TargetMode="External"/><Relationship Id="rId143" Type="http://schemas.openxmlformats.org/officeDocument/2006/relationships/hyperlink" Target="http://competiciones.feb.es/estadisticas/Jugador.aspx?i=858054&amp;c=1441736" TargetMode="External"/><Relationship Id="rId148" Type="http://schemas.openxmlformats.org/officeDocument/2006/relationships/hyperlink" Target="http://competiciones.feb.es/estadisticas/Jugador.aspx?i=858054&amp;c=2433217" TargetMode="External"/><Relationship Id="rId164" Type="http://schemas.openxmlformats.org/officeDocument/2006/relationships/hyperlink" Target="https://baloncestoenvivo.feb.es/Jugador.aspx?i=858059&amp;c=1958225" TargetMode="External"/><Relationship Id="rId169" Type="http://schemas.openxmlformats.org/officeDocument/2006/relationships/hyperlink" Target="http://competiciones.feb.es/estadisticas/Jugador.aspx?i=858055&amp;c=2371569" TargetMode="External"/><Relationship Id="rId185" Type="http://schemas.openxmlformats.org/officeDocument/2006/relationships/hyperlink" Target="http://competiciones.feb.es/estadisticas/Jugador.aspx?i=858102&amp;c=2467520" TargetMode="External"/><Relationship Id="rId4" Type="http://schemas.openxmlformats.org/officeDocument/2006/relationships/hyperlink" Target="http://competiciones.feb.es/estadisticas/Jugador.aspx?i=858110&amp;c=1794663" TargetMode="External"/><Relationship Id="rId9" Type="http://schemas.openxmlformats.org/officeDocument/2006/relationships/hyperlink" Target="http://competiciones.feb.es/estadisticas/Jugador.aspx?i=858110&amp;c=2092694" TargetMode="External"/><Relationship Id="rId180" Type="http://schemas.openxmlformats.org/officeDocument/2006/relationships/hyperlink" Target="http://competiciones.feb.es/estadisticas/Jugador.aspx?i=858102&amp;c=2218176" TargetMode="External"/><Relationship Id="rId210" Type="http://schemas.openxmlformats.org/officeDocument/2006/relationships/hyperlink" Target="https://baloncestoenvivo.feb.es/Jugador.aspx?i=858102&amp;c=2351939" TargetMode="External"/><Relationship Id="rId26" Type="http://schemas.openxmlformats.org/officeDocument/2006/relationships/hyperlink" Target="http://competiciones.feb.es/estadisticas/Jugador.aspx?i=857969&amp;c=2432411" TargetMode="External"/><Relationship Id="rId47" Type="http://schemas.openxmlformats.org/officeDocument/2006/relationships/hyperlink" Target="https://baloncestoenvivo.feb.es/Jugador.aspx?i=857900&amp;c=1840006" TargetMode="External"/><Relationship Id="rId68" Type="http://schemas.openxmlformats.org/officeDocument/2006/relationships/hyperlink" Target="http://competiciones.feb.es/estadisticas/Jugador.aspx?i=858019&amp;c=2275973" TargetMode="External"/><Relationship Id="rId89" Type="http://schemas.openxmlformats.org/officeDocument/2006/relationships/hyperlink" Target="http://competiciones.feb.es/estadisticas/Jugador.aspx?i=857861&amp;c=216484" TargetMode="External"/><Relationship Id="rId112" Type="http://schemas.openxmlformats.org/officeDocument/2006/relationships/hyperlink" Target="http://competiciones.feb.es/estadisticas/Jugador.aspx?i=857917&amp;c=2157676" TargetMode="External"/><Relationship Id="rId133" Type="http://schemas.openxmlformats.org/officeDocument/2006/relationships/hyperlink" Target="http://competiciones.feb.es/estadisticas/Jugador.aspx?i=858000&amp;c=1512091" TargetMode="External"/><Relationship Id="rId154" Type="http://schemas.openxmlformats.org/officeDocument/2006/relationships/hyperlink" Target="http://competiciones.feb.es/estadisticas/Jugador.aspx?i=858059&amp;c=216888" TargetMode="External"/><Relationship Id="rId175" Type="http://schemas.openxmlformats.org/officeDocument/2006/relationships/hyperlink" Target="http://competiciones.feb.es/estadisticas/Jugador.aspx?i=858055&amp;c=2451246" TargetMode="External"/><Relationship Id="rId196" Type="http://schemas.openxmlformats.org/officeDocument/2006/relationships/hyperlink" Target="http://competiciones.feb.es/estadisticas/Jugador.aspx?i=857967&amp;c=2451498" TargetMode="External"/><Relationship Id="rId200" Type="http://schemas.openxmlformats.org/officeDocument/2006/relationships/hyperlink" Target="http://competiciones.feb.es/estadisticas/Jugador.aspx?i=858009&amp;c=1560358" TargetMode="External"/><Relationship Id="rId16" Type="http://schemas.openxmlformats.org/officeDocument/2006/relationships/hyperlink" Target="http://competiciones.feb.es/estadisticas/Jugador.aspx?i=858093&amp;c=2334896" TargetMode="External"/><Relationship Id="rId37" Type="http://schemas.openxmlformats.org/officeDocument/2006/relationships/hyperlink" Target="http://competiciones.feb.es/estadisticas/Jugador.aspx?i=857900&amp;c=1680859" TargetMode="External"/><Relationship Id="rId58" Type="http://schemas.openxmlformats.org/officeDocument/2006/relationships/hyperlink" Target="http://competiciones.feb.es/estadisticas/Jugador.aspx?i=858084&amp;c=2451206" TargetMode="External"/><Relationship Id="rId79" Type="http://schemas.openxmlformats.org/officeDocument/2006/relationships/hyperlink" Target="http://competiciones.feb.es/estadisticas/Jugador.aspx?i=857855&amp;c=1869667" TargetMode="External"/><Relationship Id="rId102" Type="http://schemas.openxmlformats.org/officeDocument/2006/relationships/hyperlink" Target="http://competiciones.feb.es/estadisticas/Jugador.aspx?i=858053&amp;c=1752602" TargetMode="External"/><Relationship Id="rId123" Type="http://schemas.openxmlformats.org/officeDocument/2006/relationships/hyperlink" Target="http://competiciones.feb.es/estadisticas/Jugador.aspx?i=858226&amp;c=1708910" TargetMode="External"/><Relationship Id="rId144" Type="http://schemas.openxmlformats.org/officeDocument/2006/relationships/hyperlink" Target="http://competiciones.feb.es/estadisticas/Jugador.aspx?i=858054&amp;c=2451211" TargetMode="External"/><Relationship Id="rId90" Type="http://schemas.openxmlformats.org/officeDocument/2006/relationships/hyperlink" Target="http://competiciones.feb.es/estadisticas/Jugador.aspx?i=857861&amp;c=1082338" TargetMode="External"/><Relationship Id="rId165" Type="http://schemas.openxmlformats.org/officeDocument/2006/relationships/hyperlink" Target="https://baloncestoenvivo.feb.es/Jugador.aspx?i=858059&amp;c=2381348" TargetMode="External"/><Relationship Id="rId186" Type="http://schemas.openxmlformats.org/officeDocument/2006/relationships/hyperlink" Target="http://competiciones.feb.es/estadisticas/Jugador.aspx?i=858102&amp;c=2467069" TargetMode="External"/><Relationship Id="rId211" Type="http://schemas.openxmlformats.org/officeDocument/2006/relationships/hyperlink" Target="https://baloncestoenvivo.feb.es/Jugador.aspx?i=858009&amp;c=2481649" TargetMode="External"/><Relationship Id="rId27" Type="http://schemas.openxmlformats.org/officeDocument/2006/relationships/hyperlink" Target="http://competiciones.feb.es/estadisticas/Jugador.aspx?i=857969&amp;c=1376540" TargetMode="External"/><Relationship Id="rId48" Type="http://schemas.openxmlformats.org/officeDocument/2006/relationships/hyperlink" Target="https://baloncestoenvivo.feb.es/Jugador.aspx?i=857900&amp;c=2480141" TargetMode="External"/><Relationship Id="rId69" Type="http://schemas.openxmlformats.org/officeDocument/2006/relationships/hyperlink" Target="http://competiciones.feb.es/estadisticas/Jugador.aspx?i=858019&amp;c=90987" TargetMode="External"/><Relationship Id="rId113" Type="http://schemas.openxmlformats.org/officeDocument/2006/relationships/hyperlink" Target="http://competiciones.feb.es/estadisticas/Jugador.aspx?i=857917&amp;c=2433298" TargetMode="External"/><Relationship Id="rId134" Type="http://schemas.openxmlformats.org/officeDocument/2006/relationships/hyperlink" Target="http://competiciones.feb.es/estadisticas/Jugador.aspx?i=858000&amp;c=1796486" TargetMode="External"/><Relationship Id="rId80" Type="http://schemas.openxmlformats.org/officeDocument/2006/relationships/hyperlink" Target="http://competiciones.feb.es/estadisticas/Jugador.aspx?i=857855&amp;c=1763682" TargetMode="External"/><Relationship Id="rId155" Type="http://schemas.openxmlformats.org/officeDocument/2006/relationships/hyperlink" Target="http://competiciones.feb.es/estadisticas/Jugador.aspx?i=858059&amp;c=2451167" TargetMode="External"/><Relationship Id="rId176" Type="http://schemas.openxmlformats.org/officeDocument/2006/relationships/hyperlink" Target="http://competiciones.feb.es/estadisticas/Jugador.aspx?i=858055&amp;c=2130102" TargetMode="External"/><Relationship Id="rId197" Type="http://schemas.openxmlformats.org/officeDocument/2006/relationships/hyperlink" Target="http://competiciones.feb.es/estadisticas/Jugador.aspx?i=857967&amp;c=2462417" TargetMode="External"/><Relationship Id="rId201" Type="http://schemas.openxmlformats.org/officeDocument/2006/relationships/hyperlink" Target="http://competiciones.feb.es/estadisticas/Jugador.aspx?i=858009&amp;c=1384223" TargetMode="External"/><Relationship Id="rId17" Type="http://schemas.openxmlformats.org/officeDocument/2006/relationships/hyperlink" Target="http://competiciones.feb.es/estadisticas/Jugador.aspx?i=858093&amp;c=1374871" TargetMode="External"/><Relationship Id="rId38" Type="http://schemas.openxmlformats.org/officeDocument/2006/relationships/hyperlink" Target="http://competiciones.feb.es/estadisticas/Jugador.aspx?i=857900&amp;c=1442713" TargetMode="External"/><Relationship Id="rId59" Type="http://schemas.openxmlformats.org/officeDocument/2006/relationships/hyperlink" Target="http://competiciones.feb.es/estadisticas/Jugador.aspx?i=858019&amp;c=2122368" TargetMode="External"/><Relationship Id="rId103" Type="http://schemas.openxmlformats.org/officeDocument/2006/relationships/hyperlink" Target="http://competiciones.feb.es/estadisticas/Jugador.aspx?i=858053&amp;c=2467772" TargetMode="External"/><Relationship Id="rId124" Type="http://schemas.openxmlformats.org/officeDocument/2006/relationships/hyperlink" Target="http://competiciones.feb.es/estadisticas/Jugador.aspx?i=858226&amp;c=1494619" TargetMode="External"/><Relationship Id="rId70" Type="http://schemas.openxmlformats.org/officeDocument/2006/relationships/hyperlink" Target="http://competiciones.feb.es/estadisticas/Jugador.aspx?i=858019&amp;c=2275013" TargetMode="External"/><Relationship Id="rId91" Type="http://schemas.openxmlformats.org/officeDocument/2006/relationships/hyperlink" Target="http://competiciones.feb.es/estadisticas/Jugador.aspx?i=857861&amp;c=1311320" TargetMode="External"/><Relationship Id="rId145" Type="http://schemas.openxmlformats.org/officeDocument/2006/relationships/hyperlink" Target="http://competiciones.feb.es/estadisticas/Jugador.aspx?i=858054&amp;c=1438620" TargetMode="External"/><Relationship Id="rId166" Type="http://schemas.openxmlformats.org/officeDocument/2006/relationships/hyperlink" Target="http://competiciones.feb.es/estadisticas/Jugador.aspx?i=858055&amp;c=1893365" TargetMode="External"/><Relationship Id="rId187" Type="http://schemas.openxmlformats.org/officeDocument/2006/relationships/hyperlink" Target="https://baloncestoenvivo.feb.es/Jugador.aspx?i=858102&amp;c=2351939" TargetMode="External"/><Relationship Id="rId1" Type="http://schemas.openxmlformats.org/officeDocument/2006/relationships/hyperlink" Target="http://competiciones.feb.es/estadisticas/Jugador.aspx?i=858110&amp;c=1521251" TargetMode="External"/><Relationship Id="rId28" Type="http://schemas.openxmlformats.org/officeDocument/2006/relationships/hyperlink" Target="http://competiciones.feb.es/estadisticas/Jugador.aspx?i=857969&amp;c=1938697" TargetMode="External"/><Relationship Id="rId49" Type="http://schemas.openxmlformats.org/officeDocument/2006/relationships/hyperlink" Target="http://competiciones.feb.es/estadisticas/Jugador.aspx?i=858084&amp;c=1509777" TargetMode="External"/><Relationship Id="rId114" Type="http://schemas.openxmlformats.org/officeDocument/2006/relationships/hyperlink" Target="http://competiciones.feb.es/estadisticas/Jugador.aspx?i=857917&amp;c=2334983" TargetMode="External"/><Relationship Id="rId60" Type="http://schemas.openxmlformats.org/officeDocument/2006/relationships/hyperlink" Target="http://competiciones.feb.es/estadisticas/Jugador.aspx?i=858019&amp;c=2432363" TargetMode="External"/><Relationship Id="rId81" Type="http://schemas.openxmlformats.org/officeDocument/2006/relationships/hyperlink" Target="http://competiciones.feb.es/estadisticas/Jugador.aspx?i=857855&amp;c=1763674" TargetMode="External"/><Relationship Id="rId135" Type="http://schemas.openxmlformats.org/officeDocument/2006/relationships/hyperlink" Target="http://competiciones.feb.es/estadisticas/Jugador.aspx?i=858000&amp;c=1465358" TargetMode="External"/><Relationship Id="rId156" Type="http://schemas.openxmlformats.org/officeDocument/2006/relationships/hyperlink" Target="http://competiciones.feb.es/estadisticas/Jugador.aspx?i=858059&amp;c=1495505" TargetMode="External"/><Relationship Id="rId177" Type="http://schemas.openxmlformats.org/officeDocument/2006/relationships/hyperlink" Target="http://competiciones.feb.es/estadisticas/Jugador.aspx?i=858102&amp;c=1951408" TargetMode="External"/><Relationship Id="rId198" Type="http://schemas.openxmlformats.org/officeDocument/2006/relationships/hyperlink" Target="http://competiciones.feb.es/estadisticas/Jugador.aspx?i=858009&amp;c=2451623" TargetMode="External"/><Relationship Id="rId202" Type="http://schemas.openxmlformats.org/officeDocument/2006/relationships/hyperlink" Target="http://competiciones.feb.es/estadisticas/Jugador.aspx?i=858009&amp;c=2467808" TargetMode="External"/><Relationship Id="rId18" Type="http://schemas.openxmlformats.org/officeDocument/2006/relationships/hyperlink" Target="http://competiciones.feb.es/estadisticas/Jugador.aspx?i=858093&amp;c=1213957" TargetMode="External"/><Relationship Id="rId39" Type="http://schemas.openxmlformats.org/officeDocument/2006/relationships/hyperlink" Target="http://competiciones.feb.es/estadisticas/Jugador.aspx?i=857900&amp;c=1687760" TargetMode="External"/><Relationship Id="rId50" Type="http://schemas.openxmlformats.org/officeDocument/2006/relationships/hyperlink" Target="http://competiciones.feb.es/estadisticas/Jugador.aspx?i=858084&amp;c=2375877" TargetMode="External"/><Relationship Id="rId104" Type="http://schemas.openxmlformats.org/officeDocument/2006/relationships/hyperlink" Target="http://competiciones.feb.es/estadisticas/Jugador.aspx?i=858053&amp;c=1461646" TargetMode="External"/><Relationship Id="rId125" Type="http://schemas.openxmlformats.org/officeDocument/2006/relationships/hyperlink" Target="http://competiciones.feb.es/estadisticas/Jugador.aspx?i=858226&amp;c=1535344" TargetMode="External"/><Relationship Id="rId146" Type="http://schemas.openxmlformats.org/officeDocument/2006/relationships/hyperlink" Target="http://competiciones.feb.es/estadisticas/Jugador.aspx?i=858054&amp;c=2446631" TargetMode="External"/><Relationship Id="rId167" Type="http://schemas.openxmlformats.org/officeDocument/2006/relationships/hyperlink" Target="http://competiciones.feb.es/estadisticas/Jugador.aspx?i=858055&amp;c=2276415" TargetMode="External"/><Relationship Id="rId188" Type="http://schemas.openxmlformats.org/officeDocument/2006/relationships/hyperlink" Target="http://competiciones.feb.es/estadisticas/Jugador.aspx?i=857967&amp;c=2274850" TargetMode="External"/><Relationship Id="rId71" Type="http://schemas.openxmlformats.org/officeDocument/2006/relationships/hyperlink" Target="http://competiciones.feb.es/estadisticas/Jugador.aspx?i=857855&amp;c=877844" TargetMode="External"/><Relationship Id="rId92" Type="http://schemas.openxmlformats.org/officeDocument/2006/relationships/hyperlink" Target="http://competiciones.feb.es/estadisticas/Jugador.aspx?i=857861&amp;c=2467467" TargetMode="External"/><Relationship Id="rId2" Type="http://schemas.openxmlformats.org/officeDocument/2006/relationships/hyperlink" Target="http://competiciones.feb.es/estadisticas/Jugador.aspx?i=858110&amp;c=2335179" TargetMode="External"/><Relationship Id="rId29" Type="http://schemas.openxmlformats.org/officeDocument/2006/relationships/hyperlink" Target="http://competiciones.feb.es/estadisticas/Jugador.aspx?i=857969&amp;c=1558447" TargetMode="External"/><Relationship Id="rId40" Type="http://schemas.openxmlformats.org/officeDocument/2006/relationships/hyperlink" Target="http://competiciones.feb.es/estadisticas/Jugador.aspx?i=857900&amp;c=1769425" TargetMode="External"/><Relationship Id="rId115" Type="http://schemas.openxmlformats.org/officeDocument/2006/relationships/hyperlink" Target="http://competiciones.feb.es/estadisticas/Jugador.aspx?i=857917&amp;c=2028647" TargetMode="External"/><Relationship Id="rId136" Type="http://schemas.openxmlformats.org/officeDocument/2006/relationships/hyperlink" Target="http://competiciones.feb.es/estadisticas/Jugador.aspx?i=858000&amp;c=2451306" TargetMode="External"/><Relationship Id="rId157" Type="http://schemas.openxmlformats.org/officeDocument/2006/relationships/hyperlink" Target="http://competiciones.feb.es/estadisticas/Jugador.aspx?i=858059&amp;c=2344692" TargetMode="External"/><Relationship Id="rId178" Type="http://schemas.openxmlformats.org/officeDocument/2006/relationships/hyperlink" Target="http://competiciones.feb.es/estadisticas/Jugador.aspx?i=858102&amp;c=149603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aloncestoenvivo.feb.es/Jugador.aspx?i=857855&amp;c=2467068" TargetMode="External"/><Relationship Id="rId2" Type="http://schemas.openxmlformats.org/officeDocument/2006/relationships/hyperlink" Target="http://competiciones.feb.es/estadisticas/Jugador.aspx?i=857855&amp;c=1662155" TargetMode="External"/><Relationship Id="rId1" Type="http://schemas.openxmlformats.org/officeDocument/2006/relationships/hyperlink" Target="http://competiciones.feb.es/estadisticas/Jugador.aspx?i=858054&amp;c=2335197" TargetMode="External"/><Relationship Id="rId4" Type="http://schemas.openxmlformats.org/officeDocument/2006/relationships/hyperlink" Target="https://baloncestoenvivo.feb.es/Jugador.aspx?i=858102&amp;c=2351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B290C-0D4F-4B68-8252-41C588741728}">
  <dimension ref="A1:AD480"/>
  <sheetViews>
    <sheetView tabSelected="1" topLeftCell="A178" zoomScale="80" zoomScaleNormal="80" workbookViewId="0">
      <selection activeCell="Z231" sqref="Z231"/>
    </sheetView>
  </sheetViews>
  <sheetFormatPr baseColWidth="10" defaultRowHeight="15" x14ac:dyDescent="0.25"/>
  <cols>
    <col min="1" max="1" width="32.28515625" customWidth="1"/>
    <col min="2" max="2" width="7.7109375" customWidth="1"/>
    <col min="3" max="3" width="8.140625" customWidth="1"/>
    <col min="4" max="5" width="8.5703125" customWidth="1"/>
    <col min="6" max="6" width="10.7109375" customWidth="1"/>
    <col min="7" max="7" width="8.85546875" customWidth="1"/>
    <col min="8" max="8" width="9.42578125" customWidth="1"/>
    <col min="9" max="9" width="10.28515625" customWidth="1"/>
    <col min="13" max="13" width="8.28515625" customWidth="1"/>
    <col min="14" max="14" width="8.85546875" customWidth="1"/>
    <col min="15" max="15" width="8.42578125" customWidth="1"/>
    <col min="16" max="16" width="8.7109375" customWidth="1"/>
    <col min="17" max="17" width="8.42578125" customWidth="1"/>
    <col min="18" max="18" width="8.7109375" customWidth="1"/>
    <col min="19" max="19" width="7.5703125" customWidth="1"/>
    <col min="20" max="20" width="8.140625" customWidth="1"/>
    <col min="22" max="23" width="8.42578125" customWidth="1"/>
    <col min="24" max="24" width="8.7109375" customWidth="1"/>
  </cols>
  <sheetData>
    <row r="1" spans="1:30" ht="15.75" thickBot="1" x14ac:dyDescent="0.3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21</v>
      </c>
      <c r="G1" s="5" t="s">
        <v>5</v>
      </c>
      <c r="H1" s="5" t="s">
        <v>6</v>
      </c>
      <c r="I1" s="5" t="s">
        <v>22</v>
      </c>
      <c r="J1" s="5" t="s">
        <v>7</v>
      </c>
      <c r="K1" s="5" t="s">
        <v>8</v>
      </c>
      <c r="L1" s="5" t="s">
        <v>23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7" t="s">
        <v>20</v>
      </c>
      <c r="Y1" s="3"/>
    </row>
    <row r="2" spans="1:30" x14ac:dyDescent="0.25">
      <c r="A2" s="8" t="s">
        <v>34</v>
      </c>
      <c r="B2" s="3">
        <f>'[1]JUGADORES T'!B14</f>
        <v>336</v>
      </c>
      <c r="C2" s="3">
        <f>'[1]JUGADORES T'!C14</f>
        <v>119</v>
      </c>
      <c r="D2" s="3">
        <f>'[1]JUGADORES T'!D14</f>
        <v>47</v>
      </c>
      <c r="E2" s="3">
        <f>'[1]JUGADORES T'!E14</f>
        <v>77</v>
      </c>
      <c r="F2" s="9">
        <f>D2/E2</f>
        <v>0.61038961038961037</v>
      </c>
      <c r="G2" s="3">
        <f>'[1]JUGADORES T'!G14</f>
        <v>0</v>
      </c>
      <c r="H2" s="3">
        <f>'[1]JUGADORES T'!H14</f>
        <v>2</v>
      </c>
      <c r="I2" s="9">
        <f>G2/H2</f>
        <v>0</v>
      </c>
      <c r="J2" s="3">
        <f>'[1]JUGADORES T'!J14</f>
        <v>25</v>
      </c>
      <c r="K2" s="3">
        <f>'[1]JUGADORES T'!K14</f>
        <v>44</v>
      </c>
      <c r="L2" s="9">
        <f>J2/K2</f>
        <v>0.56818181818181823</v>
      </c>
      <c r="M2" s="3">
        <f>'[1]JUGADORES T'!M14</f>
        <v>36</v>
      </c>
      <c r="N2" s="3">
        <f>'[1]JUGADORES T'!N14</f>
        <v>70</v>
      </c>
      <c r="O2" s="3">
        <f>'[1]JUGADORES T'!O14</f>
        <v>106</v>
      </c>
      <c r="P2" s="3">
        <f>'[1]JUGADORES T'!P14</f>
        <v>4</v>
      </c>
      <c r="Q2" s="3">
        <f>'[1]JUGADORES T'!Q14</f>
        <v>3</v>
      </c>
      <c r="R2" s="3">
        <f>'[1]JUGADORES T'!R14</f>
        <v>24</v>
      </c>
      <c r="S2" s="3">
        <f>'[1]JUGADORES T'!S14</f>
        <v>8</v>
      </c>
      <c r="T2" s="3">
        <f>'[1]JUGADORES T'!T14</f>
        <v>3</v>
      </c>
      <c r="U2" s="3">
        <f>'[1]JUGADORES T'!U14</f>
        <v>12</v>
      </c>
      <c r="V2" s="3">
        <f>'[1]JUGADORES T'!V14</f>
        <v>57</v>
      </c>
      <c r="W2" s="3">
        <f>'[1]JUGADORES T'!W14</f>
        <v>34</v>
      </c>
      <c r="X2" s="3">
        <f>'[1]JUGADORES T'!X14</f>
        <v>142</v>
      </c>
      <c r="Y2" s="3"/>
    </row>
    <row r="3" spans="1:30" x14ac:dyDescent="0.25">
      <c r="A3" s="8" t="s">
        <v>277</v>
      </c>
      <c r="B3" s="3">
        <f>'[1]JUGADORES T'!B15</f>
        <v>31</v>
      </c>
      <c r="C3" s="3">
        <f>'[1]JUGADORES T'!C15</f>
        <v>14</v>
      </c>
      <c r="D3" s="3">
        <f>'[1]JUGADORES T'!D15</f>
        <v>7</v>
      </c>
      <c r="E3" s="3">
        <f>'[1]JUGADORES T'!E15</f>
        <v>11</v>
      </c>
      <c r="F3" s="9">
        <f t="shared" ref="F3:F66" si="0">D3/E3</f>
        <v>0.63636363636363635</v>
      </c>
      <c r="G3" s="3">
        <f>'[1]JUGADORES T'!G15</f>
        <v>0</v>
      </c>
      <c r="H3" s="3">
        <f>'[1]JUGADORES T'!H15</f>
        <v>0</v>
      </c>
      <c r="I3" s="9" t="e">
        <f t="shared" ref="I3:I66" si="1">G3/H3</f>
        <v>#DIV/0!</v>
      </c>
      <c r="J3" s="3">
        <f>'[1]JUGADORES T'!J15</f>
        <v>0</v>
      </c>
      <c r="K3" s="3">
        <f>'[1]JUGADORES T'!K15</f>
        <v>0</v>
      </c>
      <c r="L3" s="9" t="e">
        <f t="shared" ref="L3:L66" si="2">J3/K3</f>
        <v>#DIV/0!</v>
      </c>
      <c r="M3" s="3">
        <f>'[1]JUGADORES T'!M15</f>
        <v>4</v>
      </c>
      <c r="N3" s="3">
        <f>'[1]JUGADORES T'!N15</f>
        <v>4</v>
      </c>
      <c r="O3" s="3">
        <f>'[1]JUGADORES T'!O15</f>
        <v>8</v>
      </c>
      <c r="P3" s="3">
        <f>'[1]JUGADORES T'!P15</f>
        <v>2</v>
      </c>
      <c r="Q3" s="3">
        <f>'[1]JUGADORES T'!Q15</f>
        <v>1</v>
      </c>
      <c r="R3" s="3">
        <f>'[1]JUGADORES T'!R15</f>
        <v>4</v>
      </c>
      <c r="S3" s="3">
        <f>'[1]JUGADORES T'!S15</f>
        <v>1</v>
      </c>
      <c r="T3" s="3">
        <f>'[1]JUGADORES T'!T15</f>
        <v>0</v>
      </c>
      <c r="U3" s="3">
        <f>'[1]JUGADORES T'!U15</f>
        <v>0</v>
      </c>
      <c r="V3" s="3">
        <f>'[1]JUGADORES T'!V15</f>
        <v>5</v>
      </c>
      <c r="W3" s="3">
        <f>'[1]JUGADORES T'!W15</f>
        <v>2</v>
      </c>
      <c r="X3" s="3">
        <f>'[1]JUGADORES T'!X15</f>
        <v>15</v>
      </c>
      <c r="Y3" s="3"/>
    </row>
    <row r="4" spans="1:30" x14ac:dyDescent="0.25">
      <c r="A4" s="8" t="s">
        <v>33</v>
      </c>
      <c r="B4" s="3">
        <f>'[1]JUGADORES T'!B13</f>
        <v>173</v>
      </c>
      <c r="C4" s="3">
        <f>'[1]JUGADORES T'!C13</f>
        <v>50</v>
      </c>
      <c r="D4" s="3">
        <f>'[1]JUGADORES T'!D13</f>
        <v>15</v>
      </c>
      <c r="E4" s="3">
        <f>'[1]JUGADORES T'!E13</f>
        <v>31</v>
      </c>
      <c r="F4" s="9">
        <f t="shared" si="0"/>
        <v>0.4838709677419355</v>
      </c>
      <c r="G4" s="3">
        <f>'[1]JUGADORES T'!G13</f>
        <v>5</v>
      </c>
      <c r="H4" s="3">
        <f>'[1]JUGADORES T'!H13</f>
        <v>17</v>
      </c>
      <c r="I4" s="9">
        <f t="shared" si="1"/>
        <v>0.29411764705882354</v>
      </c>
      <c r="J4" s="3">
        <f>'[1]JUGADORES T'!J13</f>
        <v>5</v>
      </c>
      <c r="K4" s="3">
        <f>'[1]JUGADORES T'!K13</f>
        <v>5</v>
      </c>
      <c r="L4" s="9">
        <f t="shared" si="2"/>
        <v>1</v>
      </c>
      <c r="M4" s="3">
        <f>'[1]JUGADORES T'!M13</f>
        <v>7</v>
      </c>
      <c r="N4" s="3">
        <f>'[1]JUGADORES T'!N13</f>
        <v>21</v>
      </c>
      <c r="O4" s="3">
        <f>'[1]JUGADORES T'!O13</f>
        <v>28</v>
      </c>
      <c r="P4" s="3">
        <f>'[1]JUGADORES T'!P13</f>
        <v>13</v>
      </c>
      <c r="Q4" s="3">
        <f>'[1]JUGADORES T'!Q13</f>
        <v>9</v>
      </c>
      <c r="R4" s="3">
        <f>'[1]JUGADORES T'!R13</f>
        <v>21</v>
      </c>
      <c r="S4" s="3">
        <f>'[1]JUGADORES T'!S13</f>
        <v>0</v>
      </c>
      <c r="T4" s="3">
        <f>'[1]JUGADORES T'!T13</f>
        <v>2</v>
      </c>
      <c r="U4" s="3">
        <f>'[1]JUGADORES T'!U13</f>
        <v>0</v>
      </c>
      <c r="V4" s="3">
        <f>'[1]JUGADORES T'!V13</f>
        <v>29</v>
      </c>
      <c r="W4" s="3">
        <f>'[1]JUGADORES T'!W13</f>
        <v>20</v>
      </c>
      <c r="X4" s="3">
        <f>'[1]JUGADORES T'!X13</f>
        <v>42</v>
      </c>
      <c r="Y4" s="3"/>
    </row>
    <row r="5" spans="1:30" x14ac:dyDescent="0.25">
      <c r="A5" s="10" t="s">
        <v>127</v>
      </c>
      <c r="B5" s="3">
        <f>'[1]JUGADORES T'!B7</f>
        <v>408</v>
      </c>
      <c r="C5" s="3">
        <f>'[1]JUGADORES T'!C7</f>
        <v>217</v>
      </c>
      <c r="D5" s="3">
        <f>'[1]JUGADORES T'!D7</f>
        <v>39</v>
      </c>
      <c r="E5" s="3">
        <f>'[1]JUGADORES T'!E7</f>
        <v>68</v>
      </c>
      <c r="F5" s="9">
        <f t="shared" si="0"/>
        <v>0.57352941176470584</v>
      </c>
      <c r="G5" s="3">
        <f>'[1]JUGADORES T'!G7</f>
        <v>35</v>
      </c>
      <c r="H5" s="3">
        <f>'[1]JUGADORES T'!H7</f>
        <v>98</v>
      </c>
      <c r="I5" s="9">
        <f t="shared" si="1"/>
        <v>0.35714285714285715</v>
      </c>
      <c r="J5" s="3">
        <f>'[1]JUGADORES T'!J7</f>
        <v>34</v>
      </c>
      <c r="K5" s="3">
        <f>'[1]JUGADORES T'!K7</f>
        <v>38</v>
      </c>
      <c r="L5" s="9">
        <f t="shared" si="2"/>
        <v>0.89473684210526316</v>
      </c>
      <c r="M5" s="3">
        <f>'[1]JUGADORES T'!M7</f>
        <v>4</v>
      </c>
      <c r="N5" s="3">
        <f>'[1]JUGADORES T'!N7</f>
        <v>28</v>
      </c>
      <c r="O5" s="3">
        <f>'[1]JUGADORES T'!O7</f>
        <v>32</v>
      </c>
      <c r="P5" s="3">
        <f>'[1]JUGADORES T'!P7</f>
        <v>22</v>
      </c>
      <c r="Q5" s="3">
        <f>'[1]JUGADORES T'!Q7</f>
        <v>10</v>
      </c>
      <c r="R5" s="3">
        <f>'[1]JUGADORES T'!R7</f>
        <v>18</v>
      </c>
      <c r="S5" s="3">
        <f>'[1]JUGADORES T'!S7</f>
        <v>0</v>
      </c>
      <c r="T5" s="3">
        <f>'[1]JUGADORES T'!T7</f>
        <v>7</v>
      </c>
      <c r="U5" s="3">
        <f>'[1]JUGADORES T'!U7</f>
        <v>1</v>
      </c>
      <c r="V5" s="3">
        <f>'[1]JUGADORES T'!V7</f>
        <v>28</v>
      </c>
      <c r="W5" s="3">
        <f>'[1]JUGADORES T'!W7</f>
        <v>29</v>
      </c>
      <c r="X5" s="3">
        <f>'[1]JUGADORES T'!X7</f>
        <v>168</v>
      </c>
      <c r="Y5" s="3"/>
    </row>
    <row r="6" spans="1:30" x14ac:dyDescent="0.25">
      <c r="A6" s="11" t="s">
        <v>311</v>
      </c>
      <c r="B6" s="3">
        <f>'[1]JUGADORES T'!B10</f>
        <v>544</v>
      </c>
      <c r="C6" s="3">
        <f>'[1]JUGADORES T'!C10</f>
        <v>322</v>
      </c>
      <c r="D6" s="3">
        <f>'[1]JUGADORES T'!D10</f>
        <v>77</v>
      </c>
      <c r="E6" s="3">
        <f>'[1]JUGADORES T'!E10</f>
        <v>142</v>
      </c>
      <c r="F6" s="9">
        <f t="shared" si="0"/>
        <v>0.54225352112676062</v>
      </c>
      <c r="G6" s="3">
        <f>'[1]JUGADORES T'!G10</f>
        <v>39</v>
      </c>
      <c r="H6" s="3">
        <f>'[1]JUGADORES T'!H10</f>
        <v>100</v>
      </c>
      <c r="I6" s="9">
        <f t="shared" si="1"/>
        <v>0.39</v>
      </c>
      <c r="J6" s="3">
        <f>'[1]JUGADORES T'!J10</f>
        <v>51</v>
      </c>
      <c r="K6" s="3">
        <f>'[1]JUGADORES T'!K10</f>
        <v>61</v>
      </c>
      <c r="L6" s="9">
        <f t="shared" si="2"/>
        <v>0.83606557377049184</v>
      </c>
      <c r="M6" s="3">
        <f>'[1]JUGADORES T'!M10</f>
        <v>15</v>
      </c>
      <c r="N6" s="3">
        <f>'[1]JUGADORES T'!N10</f>
        <v>41</v>
      </c>
      <c r="O6" s="3">
        <f>'[1]JUGADORES T'!O10</f>
        <v>56</v>
      </c>
      <c r="P6" s="3">
        <f>'[1]JUGADORES T'!P10</f>
        <v>60</v>
      </c>
      <c r="Q6" s="3">
        <f>'[1]JUGADORES T'!Q10</f>
        <v>22</v>
      </c>
      <c r="R6" s="3">
        <f>'[1]JUGADORES T'!R10</f>
        <v>37</v>
      </c>
      <c r="S6" s="3">
        <f>'[1]JUGADORES T'!S10</f>
        <v>3</v>
      </c>
      <c r="T6" s="3">
        <f>'[1]JUGADORES T'!T10</f>
        <v>10</v>
      </c>
      <c r="U6" s="3">
        <f>'[1]JUGADORES T'!U10</f>
        <v>0</v>
      </c>
      <c r="V6" s="3">
        <f>'[1]JUGADORES T'!V10</f>
        <v>34</v>
      </c>
      <c r="W6" s="3">
        <f>'[1]JUGADORES T'!W10</f>
        <v>60</v>
      </c>
      <c r="X6" s="3">
        <f>'[1]JUGADORES T'!X10</f>
        <v>316</v>
      </c>
      <c r="Y6" s="3"/>
    </row>
    <row r="7" spans="1:30" x14ac:dyDescent="0.25">
      <c r="A7" s="10" t="s">
        <v>26</v>
      </c>
      <c r="B7" s="3">
        <f>'[1]JUGADORES T'!B6</f>
        <v>238</v>
      </c>
      <c r="C7" s="3">
        <f>'[1]JUGADORES T'!C6</f>
        <v>60</v>
      </c>
      <c r="D7" s="3">
        <f>'[1]JUGADORES T'!D6</f>
        <v>23</v>
      </c>
      <c r="E7" s="3">
        <f>'[1]JUGADORES T'!E6</f>
        <v>44</v>
      </c>
      <c r="F7" s="9">
        <f t="shared" si="0"/>
        <v>0.52272727272727271</v>
      </c>
      <c r="G7" s="3">
        <f>'[1]JUGADORES T'!G6</f>
        <v>1</v>
      </c>
      <c r="H7" s="3">
        <f>'[1]JUGADORES T'!H6</f>
        <v>12</v>
      </c>
      <c r="I7" s="9">
        <f t="shared" si="1"/>
        <v>8.3333333333333329E-2</v>
      </c>
      <c r="J7" s="3">
        <f>'[1]JUGADORES T'!J6</f>
        <v>11</v>
      </c>
      <c r="K7" s="3">
        <f>'[1]JUGADORES T'!K6</f>
        <v>17</v>
      </c>
      <c r="L7" s="9">
        <f t="shared" si="2"/>
        <v>0.6470588235294118</v>
      </c>
      <c r="M7" s="3">
        <f>'[1]JUGADORES T'!M6</f>
        <v>10</v>
      </c>
      <c r="N7" s="3">
        <f>'[1]JUGADORES T'!N6</f>
        <v>31</v>
      </c>
      <c r="O7" s="3">
        <f>'[1]JUGADORES T'!O6</f>
        <v>41</v>
      </c>
      <c r="P7" s="3">
        <f>'[1]JUGADORES T'!P6</f>
        <v>17</v>
      </c>
      <c r="Q7" s="3">
        <f>'[1]JUGADORES T'!Q6</f>
        <v>10</v>
      </c>
      <c r="R7" s="3">
        <f>'[1]JUGADORES T'!R6</f>
        <v>16</v>
      </c>
      <c r="S7" s="3">
        <f>'[1]JUGADORES T'!S6</f>
        <v>5</v>
      </c>
      <c r="T7" s="3">
        <f>'[1]JUGADORES T'!T6</f>
        <v>5</v>
      </c>
      <c r="U7" s="3">
        <f>'[1]JUGADORES T'!U6</f>
        <v>3</v>
      </c>
      <c r="V7" s="3">
        <f>'[1]JUGADORES T'!V6</f>
        <v>28</v>
      </c>
      <c r="W7" s="3">
        <f>'[1]JUGADORES T'!W6</f>
        <v>17</v>
      </c>
      <c r="X7" s="3">
        <f>'[1]JUGADORES T'!X6</f>
        <v>68</v>
      </c>
      <c r="Y7" s="3"/>
    </row>
    <row r="8" spans="1:30" x14ac:dyDescent="0.25">
      <c r="A8" s="12" t="s">
        <v>24</v>
      </c>
      <c r="B8" s="3">
        <f>'[1]JUGADORES T'!B4</f>
        <v>474</v>
      </c>
      <c r="C8" s="3">
        <f>'[1]JUGADORES T'!C4</f>
        <v>259</v>
      </c>
      <c r="D8" s="3">
        <f>'[1]JUGADORES T'!D4</f>
        <v>103</v>
      </c>
      <c r="E8" s="3">
        <f>'[1]JUGADORES T'!E4</f>
        <v>167</v>
      </c>
      <c r="F8" s="9">
        <f t="shared" si="0"/>
        <v>0.61676646706586824</v>
      </c>
      <c r="G8" s="3">
        <f>'[1]JUGADORES T'!G4</f>
        <v>0</v>
      </c>
      <c r="H8" s="3">
        <f>'[1]JUGADORES T'!H4</f>
        <v>0</v>
      </c>
      <c r="I8" s="9" t="e">
        <f t="shared" si="1"/>
        <v>#DIV/0!</v>
      </c>
      <c r="J8" s="3">
        <f>'[1]JUGADORES T'!J4</f>
        <v>53</v>
      </c>
      <c r="K8" s="3">
        <f>'[1]JUGADORES T'!K4</f>
        <v>72</v>
      </c>
      <c r="L8" s="9">
        <f t="shared" si="2"/>
        <v>0.73611111111111116</v>
      </c>
      <c r="M8" s="3">
        <f>'[1]JUGADORES T'!M4</f>
        <v>31</v>
      </c>
      <c r="N8" s="3">
        <f>'[1]JUGADORES T'!N4</f>
        <v>98</v>
      </c>
      <c r="O8" s="3">
        <f>'[1]JUGADORES T'!O4</f>
        <v>129</v>
      </c>
      <c r="P8" s="3">
        <f>'[1]JUGADORES T'!P4</f>
        <v>7</v>
      </c>
      <c r="Q8" s="3">
        <f>'[1]JUGADORES T'!Q4</f>
        <v>9</v>
      </c>
      <c r="R8" s="3">
        <f>'[1]JUGADORES T'!R4</f>
        <v>32</v>
      </c>
      <c r="S8" s="3">
        <f>'[1]JUGADORES T'!S4</f>
        <v>18</v>
      </c>
      <c r="T8" s="3">
        <f>'[1]JUGADORES T'!T4</f>
        <v>9</v>
      </c>
      <c r="U8" s="3">
        <f>'[1]JUGADORES T'!U4</f>
        <v>44</v>
      </c>
      <c r="V8" s="3">
        <f>'[1]JUGADORES T'!V4</f>
        <v>63</v>
      </c>
      <c r="W8" s="3">
        <f>'[1]JUGADORES T'!W4</f>
        <v>65</v>
      </c>
      <c r="X8" s="3">
        <f>'[1]JUGADORES T'!X4</f>
        <v>309</v>
      </c>
      <c r="Y8" s="3"/>
    </row>
    <row r="9" spans="1:30" x14ac:dyDescent="0.25">
      <c r="A9" s="13" t="s">
        <v>31</v>
      </c>
      <c r="B9" s="3">
        <f>'[1]JUGADORES T'!B11</f>
        <v>188</v>
      </c>
      <c r="C9" s="3">
        <f>'[1]JUGADORES T'!C11</f>
        <v>44</v>
      </c>
      <c r="D9" s="3">
        <f>'[1]JUGADORES T'!D11</f>
        <v>8</v>
      </c>
      <c r="E9" s="3">
        <f>'[1]JUGADORES T'!E11</f>
        <v>16</v>
      </c>
      <c r="F9" s="9">
        <f t="shared" si="0"/>
        <v>0.5</v>
      </c>
      <c r="G9" s="3">
        <f>'[1]JUGADORES T'!G11</f>
        <v>7</v>
      </c>
      <c r="H9" s="3">
        <f>'[1]JUGADORES T'!H11</f>
        <v>40</v>
      </c>
      <c r="I9" s="9">
        <f t="shared" si="1"/>
        <v>0.17499999999999999</v>
      </c>
      <c r="J9" s="3">
        <f>'[1]JUGADORES T'!J11</f>
        <v>7</v>
      </c>
      <c r="K9" s="3">
        <f>'[1]JUGADORES T'!K11</f>
        <v>8</v>
      </c>
      <c r="L9" s="9">
        <f t="shared" si="2"/>
        <v>0.875</v>
      </c>
      <c r="M9" s="3">
        <f>'[1]JUGADORES T'!M11</f>
        <v>5</v>
      </c>
      <c r="N9" s="3">
        <f>'[1]JUGADORES T'!N11</f>
        <v>26</v>
      </c>
      <c r="O9" s="3">
        <f>'[1]JUGADORES T'!O11</f>
        <v>31</v>
      </c>
      <c r="P9" s="3">
        <f>'[1]JUGADORES T'!P11</f>
        <v>7</v>
      </c>
      <c r="Q9" s="3">
        <f>'[1]JUGADORES T'!Q11</f>
        <v>5</v>
      </c>
      <c r="R9" s="3">
        <f>'[1]JUGADORES T'!R11</f>
        <v>7</v>
      </c>
      <c r="S9" s="3">
        <f>'[1]JUGADORES T'!S11</f>
        <v>1</v>
      </c>
      <c r="T9" s="3">
        <f>'[1]JUGADORES T'!T11</f>
        <v>1</v>
      </c>
      <c r="U9" s="3">
        <f>'[1]JUGADORES T'!U11</f>
        <v>0</v>
      </c>
      <c r="V9" s="3">
        <f>'[1]JUGADORES T'!V11</f>
        <v>16</v>
      </c>
      <c r="W9" s="3">
        <f>'[1]JUGADORES T'!W11</f>
        <v>9</v>
      </c>
      <c r="X9" s="3">
        <f>'[1]JUGADORES T'!X11</f>
        <v>32</v>
      </c>
      <c r="Y9" s="3"/>
    </row>
    <row r="10" spans="1:30" x14ac:dyDescent="0.25">
      <c r="A10" s="13" t="s">
        <v>29</v>
      </c>
      <c r="B10" s="3">
        <f>'[1]JUGADORES T'!B9</f>
        <v>339</v>
      </c>
      <c r="C10" s="3">
        <f>'[1]JUGADORES T'!C9</f>
        <v>96</v>
      </c>
      <c r="D10" s="3">
        <f>'[1]JUGADORES T'!D9</f>
        <v>19</v>
      </c>
      <c r="E10" s="3">
        <f>'[1]JUGADORES T'!E9</f>
        <v>43</v>
      </c>
      <c r="F10" s="9">
        <f t="shared" si="0"/>
        <v>0.44186046511627908</v>
      </c>
      <c r="G10" s="3">
        <f>'[1]JUGADORES T'!G9</f>
        <v>16</v>
      </c>
      <c r="H10" s="3">
        <f>'[1]JUGADORES T'!H9</f>
        <v>53</v>
      </c>
      <c r="I10" s="9">
        <f t="shared" si="1"/>
        <v>0.30188679245283018</v>
      </c>
      <c r="J10" s="3">
        <f>'[1]JUGADORES T'!J9</f>
        <v>10</v>
      </c>
      <c r="K10" s="3">
        <f>'[1]JUGADORES T'!K9</f>
        <v>11</v>
      </c>
      <c r="L10" s="9">
        <f t="shared" si="2"/>
        <v>0.90909090909090906</v>
      </c>
      <c r="M10" s="3">
        <f>'[1]JUGADORES T'!M9</f>
        <v>7</v>
      </c>
      <c r="N10" s="3">
        <f>'[1]JUGADORES T'!N9</f>
        <v>22</v>
      </c>
      <c r="O10" s="3">
        <f>'[1]JUGADORES T'!O9</f>
        <v>29</v>
      </c>
      <c r="P10" s="3">
        <f>'[1]JUGADORES T'!P9</f>
        <v>40</v>
      </c>
      <c r="Q10" s="3">
        <f>'[1]JUGADORES T'!Q9</f>
        <v>12</v>
      </c>
      <c r="R10" s="3">
        <f>'[1]JUGADORES T'!R9</f>
        <v>17</v>
      </c>
      <c r="S10" s="3">
        <f>'[1]JUGADORES T'!S9</f>
        <v>0</v>
      </c>
      <c r="T10" s="3">
        <f>'[1]JUGADORES T'!T9</f>
        <v>7</v>
      </c>
      <c r="U10" s="3">
        <f>'[1]JUGADORES T'!U9</f>
        <v>0</v>
      </c>
      <c r="V10" s="3">
        <f>'[1]JUGADORES T'!V9</f>
        <v>23</v>
      </c>
      <c r="W10" s="3">
        <f>'[1]JUGADORES T'!W9</f>
        <v>28</v>
      </c>
      <c r="X10" s="3">
        <f>'[1]JUGADORES T'!X9</f>
        <v>103</v>
      </c>
      <c r="Y10" s="3"/>
      <c r="AD10" s="3"/>
    </row>
    <row r="11" spans="1:30" x14ac:dyDescent="0.25">
      <c r="A11" s="12" t="s">
        <v>27</v>
      </c>
      <c r="B11" s="3">
        <f>'[1]JUGADORES T'!B5</f>
        <v>595</v>
      </c>
      <c r="C11" s="3">
        <f>'[1]JUGADORES T'!C5</f>
        <v>208</v>
      </c>
      <c r="D11" s="3">
        <f>'[1]JUGADORES T'!D5</f>
        <v>31</v>
      </c>
      <c r="E11" s="3">
        <f>'[1]JUGADORES T'!E5</f>
        <v>58</v>
      </c>
      <c r="F11" s="9">
        <f t="shared" si="0"/>
        <v>0.53448275862068961</v>
      </c>
      <c r="G11" s="3">
        <f>'[1]JUGADORES T'!G5</f>
        <v>42</v>
      </c>
      <c r="H11" s="3">
        <f>'[1]JUGADORES T'!H5</f>
        <v>122</v>
      </c>
      <c r="I11" s="9">
        <f t="shared" si="1"/>
        <v>0.34426229508196721</v>
      </c>
      <c r="J11" s="3">
        <f>'[1]JUGADORES T'!J5</f>
        <v>20</v>
      </c>
      <c r="K11" s="3">
        <f>'[1]JUGADORES T'!K5</f>
        <v>26</v>
      </c>
      <c r="L11" s="9">
        <f t="shared" si="2"/>
        <v>0.76923076923076927</v>
      </c>
      <c r="M11" s="3">
        <f>'[1]JUGADORES T'!M5</f>
        <v>23</v>
      </c>
      <c r="N11" s="3">
        <f>'[1]JUGADORES T'!N5</f>
        <v>79</v>
      </c>
      <c r="O11" s="3">
        <f>'[1]JUGADORES T'!O5</f>
        <v>102</v>
      </c>
      <c r="P11" s="3">
        <f>'[1]JUGADORES T'!P5</f>
        <v>30</v>
      </c>
      <c r="Q11" s="3">
        <f>'[1]JUGADORES T'!Q5</f>
        <v>27</v>
      </c>
      <c r="R11" s="3">
        <f>'[1]JUGADORES T'!R5</f>
        <v>28</v>
      </c>
      <c r="S11" s="3">
        <f>'[1]JUGADORES T'!S5</f>
        <v>3</v>
      </c>
      <c r="T11" s="3">
        <f>'[1]JUGADORES T'!T5</f>
        <v>1</v>
      </c>
      <c r="U11" s="3">
        <f>'[1]JUGADORES T'!U5</f>
        <v>0</v>
      </c>
      <c r="V11" s="3">
        <f>'[1]JUGADORES T'!V5</f>
        <v>44</v>
      </c>
      <c r="W11" s="3">
        <f>'[1]JUGADORES T'!W5</f>
        <v>34</v>
      </c>
      <c r="X11" s="3">
        <f>'[1]JUGADORES T'!X5</f>
        <v>219</v>
      </c>
      <c r="Y11" s="3"/>
    </row>
    <row r="12" spans="1:30" x14ac:dyDescent="0.25">
      <c r="A12" s="13" t="s">
        <v>28</v>
      </c>
      <c r="B12" s="3">
        <f>'[1]JUGADORES T'!B8</f>
        <v>432</v>
      </c>
      <c r="C12" s="3">
        <f>'[1]JUGADORES T'!C8</f>
        <v>129</v>
      </c>
      <c r="D12" s="3">
        <f>'[1]JUGADORES T'!D8</f>
        <v>24</v>
      </c>
      <c r="E12" s="3">
        <f>'[1]JUGADORES T'!E8</f>
        <v>59</v>
      </c>
      <c r="F12" s="9">
        <f t="shared" si="0"/>
        <v>0.40677966101694918</v>
      </c>
      <c r="G12" s="3">
        <f>'[1]JUGADORES T'!G8</f>
        <v>15</v>
      </c>
      <c r="H12" s="3">
        <f>'[1]JUGADORES T'!H8</f>
        <v>49</v>
      </c>
      <c r="I12" s="9">
        <f t="shared" si="1"/>
        <v>0.30612244897959184</v>
      </c>
      <c r="J12" s="3">
        <f>'[1]JUGADORES T'!J8</f>
        <v>36</v>
      </c>
      <c r="K12" s="3">
        <f>'[1]JUGADORES T'!K8</f>
        <v>40</v>
      </c>
      <c r="L12" s="9">
        <f t="shared" si="2"/>
        <v>0.9</v>
      </c>
      <c r="M12" s="3">
        <f>'[1]JUGADORES T'!M8</f>
        <v>4</v>
      </c>
      <c r="N12" s="3">
        <f>'[1]JUGADORES T'!N8</f>
        <v>54</v>
      </c>
      <c r="O12" s="3">
        <f>'[1]JUGADORES T'!O8</f>
        <v>58</v>
      </c>
      <c r="P12" s="3">
        <f>'[1]JUGADORES T'!P8</f>
        <v>98</v>
      </c>
      <c r="Q12" s="3">
        <f>'[1]JUGADORES T'!Q8</f>
        <v>15</v>
      </c>
      <c r="R12" s="3">
        <f>'[1]JUGADORES T'!R8</f>
        <v>35</v>
      </c>
      <c r="S12" s="3">
        <f>'[1]JUGADORES T'!S8</f>
        <v>1</v>
      </c>
      <c r="T12" s="3">
        <f>'[1]JUGADORES T'!T8</f>
        <v>4</v>
      </c>
      <c r="U12" s="3">
        <f>'[1]JUGADORES T'!U8</f>
        <v>0</v>
      </c>
      <c r="V12" s="3">
        <f>'[1]JUGADORES T'!V8</f>
        <v>35</v>
      </c>
      <c r="W12" s="3">
        <f>'[1]JUGADORES T'!W8</f>
        <v>48</v>
      </c>
      <c r="X12" s="3">
        <f>'[1]JUGADORES T'!X8</f>
        <v>206</v>
      </c>
      <c r="Y12" s="3"/>
    </row>
    <row r="13" spans="1:30" x14ac:dyDescent="0.25">
      <c r="A13" s="12" t="s">
        <v>32</v>
      </c>
      <c r="B13" s="3">
        <f>'[1]JUGADORES T'!B12</f>
        <v>423</v>
      </c>
      <c r="C13" s="3">
        <f>'[1]JUGADORES T'!C12</f>
        <v>166</v>
      </c>
      <c r="D13" s="3">
        <f>'[1]JUGADORES T'!D12</f>
        <v>56</v>
      </c>
      <c r="E13" s="3">
        <f>'[1]JUGADORES T'!E12</f>
        <v>105</v>
      </c>
      <c r="F13" s="9">
        <f t="shared" si="0"/>
        <v>0.53333333333333333</v>
      </c>
      <c r="G13" s="3">
        <f>'[1]JUGADORES T'!G12</f>
        <v>7</v>
      </c>
      <c r="H13" s="3">
        <f>'[1]JUGADORES T'!H12</f>
        <v>11</v>
      </c>
      <c r="I13" s="9">
        <f t="shared" si="1"/>
        <v>0.63636363636363635</v>
      </c>
      <c r="J13" s="3">
        <f>'[1]JUGADORES T'!J12</f>
        <v>33</v>
      </c>
      <c r="K13" s="3">
        <f>'[1]JUGADORES T'!K12</f>
        <v>44</v>
      </c>
      <c r="L13" s="9">
        <f t="shared" si="2"/>
        <v>0.75</v>
      </c>
      <c r="M13" s="3">
        <f>'[1]JUGADORES T'!M12</f>
        <v>21</v>
      </c>
      <c r="N13" s="3">
        <f>'[1]JUGADORES T'!N12</f>
        <v>53</v>
      </c>
      <c r="O13" s="3">
        <f>'[1]JUGADORES T'!O12</f>
        <v>74</v>
      </c>
      <c r="P13" s="3">
        <f>'[1]JUGADORES T'!P12</f>
        <v>37</v>
      </c>
      <c r="Q13" s="3">
        <f>'[1]JUGADORES T'!Q12</f>
        <v>11</v>
      </c>
      <c r="R13" s="3">
        <f>'[1]JUGADORES T'!R12</f>
        <v>30</v>
      </c>
      <c r="S13" s="3">
        <f>'[1]JUGADORES T'!S12</f>
        <v>4</v>
      </c>
      <c r="T13" s="3">
        <f>'[1]JUGADORES T'!T12</f>
        <v>2</v>
      </c>
      <c r="U13" s="3">
        <f>'[1]JUGADORES T'!U12</f>
        <v>0</v>
      </c>
      <c r="V13" s="3">
        <f>'[1]JUGADORES T'!V12</f>
        <v>49</v>
      </c>
      <c r="W13" s="3">
        <f>'[1]JUGADORES T'!W12</f>
        <v>49</v>
      </c>
      <c r="X13" s="3">
        <f>'[1]JUGADORES T'!X12</f>
        <v>198</v>
      </c>
      <c r="Y13" s="3"/>
    </row>
    <row r="14" spans="1:30" x14ac:dyDescent="0.25">
      <c r="A14" s="14" t="s">
        <v>280</v>
      </c>
      <c r="B14" s="3">
        <f>'[1]JUGADORES T'!B3</f>
        <v>134</v>
      </c>
      <c r="C14" s="3">
        <f>'[1]JUGADORES T'!C3</f>
        <v>32</v>
      </c>
      <c r="D14" s="3">
        <f>'[1]JUGADORES T'!D3</f>
        <v>10</v>
      </c>
      <c r="E14" s="3">
        <f>'[1]JUGADORES T'!E3</f>
        <v>21</v>
      </c>
      <c r="F14" s="9">
        <f t="shared" si="0"/>
        <v>0.47619047619047616</v>
      </c>
      <c r="G14" s="3">
        <f>'[1]JUGADORES T'!G3</f>
        <v>2</v>
      </c>
      <c r="H14" s="3">
        <f>'[1]JUGADORES T'!H3</f>
        <v>7</v>
      </c>
      <c r="I14" s="9">
        <f t="shared" si="1"/>
        <v>0.2857142857142857</v>
      </c>
      <c r="J14" s="3">
        <f>'[1]JUGADORES T'!J3</f>
        <v>6</v>
      </c>
      <c r="K14" s="3">
        <f>'[1]JUGADORES T'!K3</f>
        <v>9</v>
      </c>
      <c r="L14" s="9">
        <f t="shared" si="2"/>
        <v>0.66666666666666663</v>
      </c>
      <c r="M14" s="3">
        <f>'[1]JUGADORES T'!M3</f>
        <v>15</v>
      </c>
      <c r="N14" s="3">
        <f>'[1]JUGADORES T'!N3</f>
        <v>24</v>
      </c>
      <c r="O14" s="3">
        <f>'[1]JUGADORES T'!O3</f>
        <v>39</v>
      </c>
      <c r="P14" s="3">
        <f>'[1]JUGADORES T'!P3</f>
        <v>5</v>
      </c>
      <c r="Q14" s="3">
        <f>'[1]JUGADORES T'!Q3</f>
        <v>4</v>
      </c>
      <c r="R14" s="3">
        <f>'[1]JUGADORES T'!R3</f>
        <v>3</v>
      </c>
      <c r="S14" s="3">
        <f>'[1]JUGADORES T'!S3</f>
        <v>1</v>
      </c>
      <c r="T14" s="3">
        <f>'[1]JUGADORES T'!T3</f>
        <v>2</v>
      </c>
      <c r="U14" s="3">
        <f>'[1]JUGADORES T'!U3</f>
        <v>1</v>
      </c>
      <c r="V14" s="3">
        <f>'[1]JUGADORES T'!V3</f>
        <v>15</v>
      </c>
      <c r="W14" s="3">
        <f>'[1]JUGADORES T'!W3</f>
        <v>7</v>
      </c>
      <c r="X14" s="3">
        <f>'[1]JUGADORES T'!X3</f>
        <v>51</v>
      </c>
      <c r="Y14" s="3"/>
    </row>
    <row r="15" spans="1:30" x14ac:dyDescent="0.25">
      <c r="A15" s="14" t="s">
        <v>272</v>
      </c>
      <c r="B15" s="3">
        <f>'[2]JUGADORES T'!B3</f>
        <v>100</v>
      </c>
      <c r="C15" s="3">
        <f>'[2]JUGADORES T'!C3</f>
        <v>35</v>
      </c>
      <c r="D15" s="3">
        <f>'[2]JUGADORES T'!D3</f>
        <v>14</v>
      </c>
      <c r="E15" s="3">
        <f>'[2]JUGADORES T'!E3</f>
        <v>24</v>
      </c>
      <c r="F15" s="9">
        <f t="shared" si="0"/>
        <v>0.58333333333333337</v>
      </c>
      <c r="G15" s="3">
        <f>'[2]JUGADORES T'!G3</f>
        <v>0</v>
      </c>
      <c r="H15" s="3">
        <f>'[2]JUGADORES T'!H3</f>
        <v>0</v>
      </c>
      <c r="I15" s="9" t="e">
        <f t="shared" si="1"/>
        <v>#DIV/0!</v>
      </c>
      <c r="J15" s="3">
        <f>'[2]JUGADORES T'!J3</f>
        <v>7</v>
      </c>
      <c r="K15" s="3">
        <f>'[2]JUGADORES T'!K3</f>
        <v>14</v>
      </c>
      <c r="L15" s="9">
        <f t="shared" si="2"/>
        <v>0.5</v>
      </c>
      <c r="M15" s="3">
        <f>'[2]JUGADORES T'!M3</f>
        <v>5</v>
      </c>
      <c r="N15" s="3">
        <f>'[2]JUGADORES T'!N3</f>
        <v>23</v>
      </c>
      <c r="O15" s="3">
        <f>'[2]JUGADORES T'!O3</f>
        <v>28</v>
      </c>
      <c r="P15" s="3">
        <f>'[2]JUGADORES T'!P3</f>
        <v>4</v>
      </c>
      <c r="Q15" s="3">
        <f>'[2]JUGADORES T'!Q3</f>
        <v>2</v>
      </c>
      <c r="R15" s="3">
        <f>'[2]JUGADORES T'!R3</f>
        <v>9</v>
      </c>
      <c r="S15" s="3">
        <f>'[2]JUGADORES T'!S3</f>
        <v>1</v>
      </c>
      <c r="T15" s="3">
        <f>'[2]JUGADORES T'!T3</f>
        <v>0</v>
      </c>
      <c r="U15" s="3">
        <f>'[2]JUGADORES T'!U3</f>
        <v>4</v>
      </c>
      <c r="V15" s="3">
        <f>'[2]JUGADORES T'!V3</f>
        <v>12</v>
      </c>
      <c r="W15" s="3">
        <f>'[2]JUGADORES T'!W3</f>
        <v>15</v>
      </c>
      <c r="X15" s="3">
        <f>'[2]JUGADORES T'!X3</f>
        <v>47</v>
      </c>
      <c r="Y15" s="3"/>
    </row>
    <row r="16" spans="1:30" x14ac:dyDescent="0.25">
      <c r="A16" s="12" t="s">
        <v>44</v>
      </c>
      <c r="B16" s="3">
        <f>'[2]JUGADORES T'!B10</f>
        <v>398</v>
      </c>
      <c r="C16" s="3">
        <f>'[2]JUGADORES T'!C10</f>
        <v>223</v>
      </c>
      <c r="D16" s="3">
        <f>'[2]JUGADORES T'!D10</f>
        <v>31</v>
      </c>
      <c r="E16" s="3">
        <f>'[2]JUGADORES T'!E10</f>
        <v>54</v>
      </c>
      <c r="F16" s="9">
        <f t="shared" si="0"/>
        <v>0.57407407407407407</v>
      </c>
      <c r="G16" s="3">
        <f>'[2]JUGADORES T'!G10</f>
        <v>40</v>
      </c>
      <c r="H16" s="3">
        <f>'[2]JUGADORES T'!H10</f>
        <v>90</v>
      </c>
      <c r="I16" s="9">
        <f t="shared" si="1"/>
        <v>0.44444444444444442</v>
      </c>
      <c r="J16" s="3">
        <f>'[2]JUGADORES T'!J10</f>
        <v>40</v>
      </c>
      <c r="K16" s="3">
        <f>'[2]JUGADORES T'!K10</f>
        <v>46</v>
      </c>
      <c r="L16" s="9">
        <f t="shared" si="2"/>
        <v>0.86956521739130432</v>
      </c>
      <c r="M16" s="3">
        <f>'[2]JUGADORES T'!M10</f>
        <v>10</v>
      </c>
      <c r="N16" s="3">
        <f>'[2]JUGADORES T'!N10</f>
        <v>39</v>
      </c>
      <c r="O16" s="3">
        <f>'[2]JUGADORES T'!O10</f>
        <v>49</v>
      </c>
      <c r="P16" s="3">
        <f>'[2]JUGADORES T'!P10</f>
        <v>13</v>
      </c>
      <c r="Q16" s="3">
        <f>'[2]JUGADORES T'!Q10</f>
        <v>11</v>
      </c>
      <c r="R16" s="3">
        <f>'[2]JUGADORES T'!R10</f>
        <v>15</v>
      </c>
      <c r="S16" s="3">
        <f>'[2]JUGADORES T'!S10</f>
        <v>0</v>
      </c>
      <c r="T16" s="3">
        <f>'[2]JUGADORES T'!T10</f>
        <v>0</v>
      </c>
      <c r="U16" s="3">
        <f>'[2]JUGADORES T'!U10</f>
        <v>0</v>
      </c>
      <c r="V16" s="3">
        <f>'[2]JUGADORES T'!V10</f>
        <v>32</v>
      </c>
      <c r="W16" s="3">
        <f>'[2]JUGADORES T'!W10</f>
        <v>37</v>
      </c>
      <c r="X16" s="3">
        <f>'[2]JUGADORES T'!X10</f>
        <v>207</v>
      </c>
      <c r="Y16" s="3"/>
    </row>
    <row r="17" spans="1:25" x14ac:dyDescent="0.25">
      <c r="A17" s="12" t="s">
        <v>39</v>
      </c>
      <c r="B17" s="3">
        <f>'[2]JUGADORES T'!B5</f>
        <v>392</v>
      </c>
      <c r="C17" s="3">
        <f>'[2]JUGADORES T'!C5</f>
        <v>139</v>
      </c>
      <c r="D17" s="3">
        <f>'[2]JUGADORES T'!D5</f>
        <v>23</v>
      </c>
      <c r="E17" s="3">
        <f>'[2]JUGADORES T'!E5</f>
        <v>45</v>
      </c>
      <c r="F17" s="9">
        <f t="shared" si="0"/>
        <v>0.51111111111111107</v>
      </c>
      <c r="G17" s="3">
        <f>'[2]JUGADORES T'!G5</f>
        <v>26</v>
      </c>
      <c r="H17" s="3">
        <f>'[2]JUGADORES T'!H5</f>
        <v>63</v>
      </c>
      <c r="I17" s="9">
        <f t="shared" si="1"/>
        <v>0.41269841269841268</v>
      </c>
      <c r="J17" s="3">
        <f>'[2]JUGADORES T'!J5</f>
        <v>15</v>
      </c>
      <c r="K17" s="3">
        <f>'[2]JUGADORES T'!K5</f>
        <v>16</v>
      </c>
      <c r="L17" s="9">
        <f t="shared" si="2"/>
        <v>0.9375</v>
      </c>
      <c r="M17" s="3">
        <f>'[2]JUGADORES T'!M5</f>
        <v>8</v>
      </c>
      <c r="N17" s="3">
        <f>'[2]JUGADORES T'!N5</f>
        <v>48</v>
      </c>
      <c r="O17" s="3">
        <f>'[2]JUGADORES T'!O5</f>
        <v>56</v>
      </c>
      <c r="P17" s="3">
        <f>'[2]JUGADORES T'!P5</f>
        <v>52</v>
      </c>
      <c r="Q17" s="3">
        <f>'[2]JUGADORES T'!Q5</f>
        <v>16</v>
      </c>
      <c r="R17" s="3">
        <f>'[2]JUGADORES T'!R5</f>
        <v>25</v>
      </c>
      <c r="S17" s="3">
        <f>'[2]JUGADORES T'!S5</f>
        <v>6</v>
      </c>
      <c r="T17" s="3">
        <f>'[2]JUGADORES T'!T5</f>
        <v>0</v>
      </c>
      <c r="U17" s="3">
        <f>'[2]JUGADORES T'!U5</f>
        <v>0</v>
      </c>
      <c r="V17" s="3">
        <f>'[2]JUGADORES T'!V5</f>
        <v>37</v>
      </c>
      <c r="W17" s="3">
        <f>'[2]JUGADORES T'!W5</f>
        <v>30</v>
      </c>
      <c r="X17" s="3">
        <f>'[2]JUGADORES T'!X5</f>
        <v>177</v>
      </c>
      <c r="Y17" s="3"/>
    </row>
    <row r="18" spans="1:25" x14ac:dyDescent="0.25">
      <c r="A18" s="12" t="s">
        <v>38</v>
      </c>
      <c r="B18" s="3">
        <f>'[2]JUGADORES T'!B4</f>
        <v>550</v>
      </c>
      <c r="C18" s="3">
        <f>'[2]JUGADORES T'!C4</f>
        <v>343</v>
      </c>
      <c r="D18" s="3">
        <f>'[2]JUGADORES T'!D4</f>
        <v>81</v>
      </c>
      <c r="E18" s="3">
        <f>'[2]JUGADORES T'!E4</f>
        <v>157</v>
      </c>
      <c r="F18" s="9">
        <f t="shared" si="0"/>
        <v>0.51592356687898089</v>
      </c>
      <c r="G18" s="3">
        <f>'[2]JUGADORES T'!G4</f>
        <v>33</v>
      </c>
      <c r="H18" s="3">
        <f>'[2]JUGADORES T'!H4</f>
        <v>70</v>
      </c>
      <c r="I18" s="9">
        <f t="shared" si="1"/>
        <v>0.47142857142857142</v>
      </c>
      <c r="J18" s="3">
        <f>'[2]JUGADORES T'!J4</f>
        <v>82</v>
      </c>
      <c r="K18" s="3">
        <f>'[2]JUGADORES T'!K4</f>
        <v>100</v>
      </c>
      <c r="L18" s="9">
        <f t="shared" si="2"/>
        <v>0.82</v>
      </c>
      <c r="M18" s="3">
        <f>'[2]JUGADORES T'!M4</f>
        <v>26</v>
      </c>
      <c r="N18" s="3">
        <f>'[2]JUGADORES T'!N4</f>
        <v>71</v>
      </c>
      <c r="O18" s="3">
        <f>'[2]JUGADORES T'!O4</f>
        <v>97</v>
      </c>
      <c r="P18" s="3">
        <f>'[2]JUGADORES T'!P4</f>
        <v>41</v>
      </c>
      <c r="Q18" s="3">
        <f>'[2]JUGADORES T'!Q4</f>
        <v>14</v>
      </c>
      <c r="R18" s="3">
        <f>'[2]JUGADORES T'!R4</f>
        <v>45</v>
      </c>
      <c r="S18" s="3">
        <f>'[2]JUGADORES T'!S4</f>
        <v>2</v>
      </c>
      <c r="T18" s="3">
        <f>'[2]JUGADORES T'!T4</f>
        <v>4</v>
      </c>
      <c r="U18" s="3">
        <f>'[2]JUGADORES T'!U4</f>
        <v>0</v>
      </c>
      <c r="V18" s="3">
        <f>'[2]JUGADORES T'!V4</f>
        <v>47</v>
      </c>
      <c r="W18" s="3">
        <f>'[2]JUGADORES T'!W4</f>
        <v>99</v>
      </c>
      <c r="X18" s="3">
        <f>'[2]JUGADORES T'!X4</f>
        <v>373</v>
      </c>
      <c r="Y18" s="3"/>
    </row>
    <row r="19" spans="1:25" x14ac:dyDescent="0.25">
      <c r="A19" s="13" t="s">
        <v>45</v>
      </c>
      <c r="B19" s="3">
        <f>'[2]JUGADORES T'!B11</f>
        <v>394</v>
      </c>
      <c r="C19" s="3">
        <f>'[2]JUGADORES T'!C11</f>
        <v>116</v>
      </c>
      <c r="D19" s="3">
        <f>'[2]JUGADORES T'!D11</f>
        <v>6</v>
      </c>
      <c r="E19" s="3">
        <f>'[2]JUGADORES T'!E11</f>
        <v>24</v>
      </c>
      <c r="F19" s="9">
        <f t="shared" si="0"/>
        <v>0.25</v>
      </c>
      <c r="G19" s="3">
        <f>'[2]JUGADORES T'!G11</f>
        <v>32</v>
      </c>
      <c r="H19" s="3">
        <f>'[2]JUGADORES T'!H11</f>
        <v>79</v>
      </c>
      <c r="I19" s="9">
        <f t="shared" si="1"/>
        <v>0.4050632911392405</v>
      </c>
      <c r="J19" s="3">
        <f>'[2]JUGADORES T'!J11</f>
        <v>8</v>
      </c>
      <c r="K19" s="3">
        <f>'[2]JUGADORES T'!K11</f>
        <v>9</v>
      </c>
      <c r="L19" s="9">
        <f t="shared" si="2"/>
        <v>0.88888888888888884</v>
      </c>
      <c r="M19" s="3">
        <f>'[2]JUGADORES T'!M11</f>
        <v>3</v>
      </c>
      <c r="N19" s="3">
        <f>'[2]JUGADORES T'!N11</f>
        <v>31</v>
      </c>
      <c r="O19" s="3">
        <f>'[2]JUGADORES T'!O11</f>
        <v>34</v>
      </c>
      <c r="P19" s="3">
        <f>'[2]JUGADORES T'!P11</f>
        <v>23</v>
      </c>
      <c r="Q19" s="3">
        <f>'[2]JUGADORES T'!Q11</f>
        <v>12</v>
      </c>
      <c r="R19" s="3">
        <f>'[2]JUGADORES T'!R11</f>
        <v>12</v>
      </c>
      <c r="S19" s="3">
        <f>'[2]JUGADORES T'!S11</f>
        <v>1</v>
      </c>
      <c r="T19" s="3">
        <f>'[2]JUGADORES T'!T11</f>
        <v>0</v>
      </c>
      <c r="U19" s="3">
        <f>'[2]JUGADORES T'!U11</f>
        <v>0</v>
      </c>
      <c r="V19" s="3">
        <f>'[2]JUGADORES T'!V11</f>
        <v>33</v>
      </c>
      <c r="W19" s="3">
        <f>'[2]JUGADORES T'!W11</f>
        <v>14</v>
      </c>
      <c r="X19" s="3">
        <f>'[2]JUGADORES T'!X11</f>
        <v>89</v>
      </c>
      <c r="Y19" s="3"/>
    </row>
    <row r="20" spans="1:25" x14ac:dyDescent="0.25">
      <c r="A20" s="12" t="s">
        <v>41</v>
      </c>
      <c r="B20" s="3">
        <f>'[2]JUGADORES T'!B7</f>
        <v>506</v>
      </c>
      <c r="C20" s="3">
        <f>'[2]JUGADORES T'!C7</f>
        <v>113</v>
      </c>
      <c r="D20" s="3">
        <f>'[2]JUGADORES T'!D7</f>
        <v>37</v>
      </c>
      <c r="E20" s="3">
        <f>'[2]JUGADORES T'!E7</f>
        <v>65</v>
      </c>
      <c r="F20" s="9">
        <f t="shared" si="0"/>
        <v>0.56923076923076921</v>
      </c>
      <c r="G20" s="3">
        <f>'[2]JUGADORES T'!G7</f>
        <v>10</v>
      </c>
      <c r="H20" s="3">
        <f>'[2]JUGADORES T'!H7</f>
        <v>46</v>
      </c>
      <c r="I20" s="9">
        <f t="shared" si="1"/>
        <v>0.21739130434782608</v>
      </c>
      <c r="J20" s="3">
        <f>'[2]JUGADORES T'!J7</f>
        <v>9</v>
      </c>
      <c r="K20" s="3">
        <f>'[2]JUGADORES T'!K7</f>
        <v>19</v>
      </c>
      <c r="L20" s="9">
        <f t="shared" si="2"/>
        <v>0.47368421052631576</v>
      </c>
      <c r="M20" s="3">
        <f>'[2]JUGADORES T'!M7</f>
        <v>5</v>
      </c>
      <c r="N20" s="3">
        <f>'[2]JUGADORES T'!N7</f>
        <v>15</v>
      </c>
      <c r="O20" s="3">
        <f>'[2]JUGADORES T'!O7</f>
        <v>20</v>
      </c>
      <c r="P20" s="3">
        <f>'[2]JUGADORES T'!P7</f>
        <v>63</v>
      </c>
      <c r="Q20" s="3">
        <f>'[2]JUGADORES T'!Q7</f>
        <v>14</v>
      </c>
      <c r="R20" s="3">
        <f>'[2]JUGADORES T'!R7</f>
        <v>28</v>
      </c>
      <c r="S20" s="3">
        <f>'[2]JUGADORES T'!S7</f>
        <v>3</v>
      </c>
      <c r="T20" s="3">
        <f>'[2]JUGADORES T'!T7</f>
        <v>4</v>
      </c>
      <c r="U20" s="3">
        <f>'[2]JUGADORES T'!U7</f>
        <v>0</v>
      </c>
      <c r="V20" s="3">
        <f>'[2]JUGADORES T'!V7</f>
        <v>31</v>
      </c>
      <c r="W20" s="3">
        <f>'[2]JUGADORES T'!W7</f>
        <v>24</v>
      </c>
      <c r="X20" s="3">
        <f>'[2]JUGADORES T'!X7</f>
        <v>104</v>
      </c>
      <c r="Y20" s="3"/>
    </row>
    <row r="21" spans="1:25" x14ac:dyDescent="0.25">
      <c r="A21" s="13" t="s">
        <v>46</v>
      </c>
      <c r="B21" s="3">
        <f>'[2]JUGADORES T'!B12</f>
        <v>259</v>
      </c>
      <c r="C21" s="3">
        <f>'[2]JUGADORES T'!C12</f>
        <v>107</v>
      </c>
      <c r="D21" s="3">
        <f>'[2]JUGADORES T'!D12</f>
        <v>33</v>
      </c>
      <c r="E21" s="3">
        <f>'[2]JUGADORES T'!E12</f>
        <v>60</v>
      </c>
      <c r="F21" s="9">
        <f t="shared" si="0"/>
        <v>0.55000000000000004</v>
      </c>
      <c r="G21" s="3">
        <f>'[2]JUGADORES T'!G12</f>
        <v>6</v>
      </c>
      <c r="H21" s="3">
        <f>'[2]JUGADORES T'!H12</f>
        <v>17</v>
      </c>
      <c r="I21" s="9">
        <f t="shared" si="1"/>
        <v>0.35294117647058826</v>
      </c>
      <c r="J21" s="3">
        <f>'[2]JUGADORES T'!J12</f>
        <v>23</v>
      </c>
      <c r="K21" s="3">
        <f>'[2]JUGADORES T'!K12</f>
        <v>37</v>
      </c>
      <c r="L21" s="9">
        <f t="shared" si="2"/>
        <v>0.6216216216216216</v>
      </c>
      <c r="M21" s="3">
        <f>'[2]JUGADORES T'!M12</f>
        <v>7</v>
      </c>
      <c r="N21" s="3">
        <f>'[2]JUGADORES T'!N12</f>
        <v>44</v>
      </c>
      <c r="O21" s="3">
        <f>'[2]JUGADORES T'!O12</f>
        <v>51</v>
      </c>
      <c r="P21" s="3">
        <f>'[2]JUGADORES T'!P12</f>
        <v>19</v>
      </c>
      <c r="Q21" s="3">
        <f>'[2]JUGADORES T'!Q12</f>
        <v>7</v>
      </c>
      <c r="R21" s="3">
        <f>'[2]JUGADORES T'!R12</f>
        <v>20</v>
      </c>
      <c r="S21" s="3">
        <f>'[2]JUGADORES T'!S12</f>
        <v>3</v>
      </c>
      <c r="T21" s="3">
        <f>'[2]JUGADORES T'!T12</f>
        <v>0</v>
      </c>
      <c r="U21" s="3">
        <f>'[2]JUGADORES T'!U12</f>
        <v>5</v>
      </c>
      <c r="V21" s="3">
        <f>'[2]JUGADORES T'!V12</f>
        <v>38</v>
      </c>
      <c r="W21" s="3">
        <f>'[2]JUGADORES T'!W12</f>
        <v>34</v>
      </c>
      <c r="X21" s="3">
        <f>'[2]JUGADORES T'!X12</f>
        <v>111</v>
      </c>
      <c r="Y21" s="3"/>
    </row>
    <row r="22" spans="1:25" x14ac:dyDescent="0.25">
      <c r="A22" s="13" t="s">
        <v>36</v>
      </c>
      <c r="B22" s="3">
        <f>'[2]JUGADORES T'!B2</f>
        <v>420</v>
      </c>
      <c r="C22" s="3">
        <f>'[2]JUGADORES T'!C2</f>
        <v>172</v>
      </c>
      <c r="D22" s="3">
        <f>'[2]JUGADORES T'!D2</f>
        <v>44</v>
      </c>
      <c r="E22" s="3">
        <f>'[2]JUGADORES T'!E2</f>
        <v>78</v>
      </c>
      <c r="F22" s="9">
        <f t="shared" si="0"/>
        <v>0.5641025641025641</v>
      </c>
      <c r="G22" s="3">
        <f>'[2]JUGADORES T'!G2</f>
        <v>10</v>
      </c>
      <c r="H22" s="3">
        <f>'[2]JUGADORES T'!H2</f>
        <v>34</v>
      </c>
      <c r="I22" s="9">
        <f t="shared" si="1"/>
        <v>0.29411764705882354</v>
      </c>
      <c r="J22" s="3">
        <f>'[2]JUGADORES T'!J2</f>
        <v>54</v>
      </c>
      <c r="K22" s="3">
        <f>'[2]JUGADORES T'!K2</f>
        <v>66</v>
      </c>
      <c r="L22" s="9">
        <f t="shared" si="2"/>
        <v>0.81818181818181823</v>
      </c>
      <c r="M22" s="3">
        <f>'[2]JUGADORES T'!M2</f>
        <v>18</v>
      </c>
      <c r="N22" s="3">
        <f>'[2]JUGADORES T'!N2</f>
        <v>59</v>
      </c>
      <c r="O22" s="3">
        <f>'[2]JUGADORES T'!O2</f>
        <v>77</v>
      </c>
      <c r="P22" s="3">
        <f>'[2]JUGADORES T'!P2</f>
        <v>31</v>
      </c>
      <c r="Q22" s="3">
        <f>'[2]JUGADORES T'!Q2</f>
        <v>22</v>
      </c>
      <c r="R22" s="3">
        <f>'[2]JUGADORES T'!R2</f>
        <v>33</v>
      </c>
      <c r="S22" s="3">
        <f>'[2]JUGADORES T'!S2</f>
        <v>5</v>
      </c>
      <c r="T22" s="3">
        <f>'[2]JUGADORES T'!T2</f>
        <v>3</v>
      </c>
      <c r="U22" s="3">
        <f>'[2]JUGADORES T'!U2</f>
        <v>2</v>
      </c>
      <c r="V22" s="3">
        <f>'[2]JUGADORES T'!V2</f>
        <v>42</v>
      </c>
      <c r="W22" s="3">
        <f>'[2]JUGADORES T'!W2</f>
        <v>63</v>
      </c>
      <c r="X22" s="3">
        <f>'[2]JUGADORES T'!X2</f>
        <v>225</v>
      </c>
      <c r="Y22" s="3"/>
    </row>
    <row r="23" spans="1:25" x14ac:dyDescent="0.25">
      <c r="A23" s="13" t="s">
        <v>42</v>
      </c>
      <c r="B23" s="3">
        <f>'[2]JUGADORES T'!B8</f>
        <v>167</v>
      </c>
      <c r="C23" s="3">
        <f>'[2]JUGADORES T'!C8</f>
        <v>43</v>
      </c>
      <c r="D23" s="3">
        <f>'[2]JUGADORES T'!D8</f>
        <v>7</v>
      </c>
      <c r="E23" s="3">
        <f>'[2]JUGADORES T'!E8</f>
        <v>19</v>
      </c>
      <c r="F23" s="9">
        <f t="shared" si="0"/>
        <v>0.36842105263157893</v>
      </c>
      <c r="G23" s="3">
        <f>'[2]JUGADORES T'!G8</f>
        <v>8</v>
      </c>
      <c r="H23" s="3">
        <f>'[2]JUGADORES T'!H8</f>
        <v>19</v>
      </c>
      <c r="I23" s="9">
        <f t="shared" si="1"/>
        <v>0.42105263157894735</v>
      </c>
      <c r="J23" s="3">
        <f>'[2]JUGADORES T'!J8</f>
        <v>5</v>
      </c>
      <c r="K23" s="3">
        <f>'[2]JUGADORES T'!K8</f>
        <v>8</v>
      </c>
      <c r="L23" s="9">
        <f t="shared" si="2"/>
        <v>0.625</v>
      </c>
      <c r="M23" s="3">
        <f>'[2]JUGADORES T'!M8</f>
        <v>2</v>
      </c>
      <c r="N23" s="3">
        <f>'[2]JUGADORES T'!N8</f>
        <v>19</v>
      </c>
      <c r="O23" s="3">
        <f>'[2]JUGADORES T'!O8</f>
        <v>21</v>
      </c>
      <c r="P23" s="3">
        <f>'[2]JUGADORES T'!P8</f>
        <v>13</v>
      </c>
      <c r="Q23" s="3">
        <f>'[2]JUGADORES T'!Q8</f>
        <v>12</v>
      </c>
      <c r="R23" s="3">
        <f>'[2]JUGADORES T'!R8</f>
        <v>15</v>
      </c>
      <c r="S23" s="3">
        <f>'[2]JUGADORES T'!S8</f>
        <v>0</v>
      </c>
      <c r="T23" s="3">
        <f>'[2]JUGADORES T'!T8</f>
        <v>0</v>
      </c>
      <c r="U23" s="3">
        <f>'[2]JUGADORES T'!U8</f>
        <v>0</v>
      </c>
      <c r="V23" s="3">
        <f>'[2]JUGADORES T'!V8</f>
        <v>13</v>
      </c>
      <c r="W23" s="3">
        <f>'[2]JUGADORES T'!W8</f>
        <v>9</v>
      </c>
      <c r="X23" s="3">
        <f>'[2]JUGADORES T'!X8</f>
        <v>44</v>
      </c>
      <c r="Y23" s="3"/>
    </row>
    <row r="24" spans="1:25" x14ac:dyDescent="0.25">
      <c r="A24" s="15" t="s">
        <v>47</v>
      </c>
      <c r="B24" s="3">
        <f>'[2]JUGADORES T'!B13</f>
        <v>146</v>
      </c>
      <c r="C24" s="3">
        <f>'[2]JUGADORES T'!C13</f>
        <v>28</v>
      </c>
      <c r="D24" s="3">
        <f>'[2]JUGADORES T'!D13</f>
        <v>3</v>
      </c>
      <c r="E24" s="3">
        <f>'[2]JUGADORES T'!E13</f>
        <v>6</v>
      </c>
      <c r="F24" s="9">
        <f t="shared" si="0"/>
        <v>0.5</v>
      </c>
      <c r="G24" s="3">
        <f>'[2]JUGADORES T'!G13</f>
        <v>7</v>
      </c>
      <c r="H24" s="3">
        <f>'[2]JUGADORES T'!H13</f>
        <v>17</v>
      </c>
      <c r="I24" s="9">
        <f t="shared" si="1"/>
        <v>0.41176470588235292</v>
      </c>
      <c r="J24" s="3">
        <f>'[2]JUGADORES T'!J13</f>
        <v>1</v>
      </c>
      <c r="K24" s="3">
        <f>'[2]JUGADORES T'!K13</f>
        <v>1</v>
      </c>
      <c r="L24" s="9">
        <f t="shared" si="2"/>
        <v>1</v>
      </c>
      <c r="M24" s="3">
        <f>'[2]JUGADORES T'!M13</f>
        <v>4</v>
      </c>
      <c r="N24" s="3">
        <f>'[2]JUGADORES T'!N13</f>
        <v>1</v>
      </c>
      <c r="O24" s="3">
        <f>'[2]JUGADORES T'!O13</f>
        <v>5</v>
      </c>
      <c r="P24" s="3">
        <f>'[2]JUGADORES T'!P13</f>
        <v>9</v>
      </c>
      <c r="Q24" s="3">
        <f>'[2]JUGADORES T'!Q13</f>
        <v>1</v>
      </c>
      <c r="R24" s="3">
        <f>'[2]JUGADORES T'!R13</f>
        <v>5</v>
      </c>
      <c r="S24" s="3">
        <f>'[2]JUGADORES T'!S13</f>
        <v>0</v>
      </c>
      <c r="T24" s="3">
        <f>'[2]JUGADORES T'!T13</f>
        <v>0</v>
      </c>
      <c r="U24" s="3">
        <f>'[2]JUGADORES T'!U13</f>
        <v>0</v>
      </c>
      <c r="V24" s="3">
        <f>'[2]JUGADORES T'!V13</f>
        <v>19</v>
      </c>
      <c r="W24" s="3">
        <f>'[2]JUGADORES T'!W13</f>
        <v>1</v>
      </c>
      <c r="X24" s="3">
        <f>'[2]JUGADORES T'!X13</f>
        <v>6</v>
      </c>
      <c r="Y24" s="3"/>
    </row>
    <row r="25" spans="1:25" x14ac:dyDescent="0.25">
      <c r="A25" s="12" t="s">
        <v>40</v>
      </c>
      <c r="B25" s="3">
        <f>'[2]JUGADORES T'!B6</f>
        <v>483</v>
      </c>
      <c r="C25" s="3">
        <f>'[2]JUGADORES T'!C6</f>
        <v>218</v>
      </c>
      <c r="D25" s="3">
        <f>'[2]JUGADORES T'!D6</f>
        <v>84</v>
      </c>
      <c r="E25" s="3">
        <f>'[2]JUGADORES T'!E6</f>
        <v>145</v>
      </c>
      <c r="F25" s="9">
        <f t="shared" si="0"/>
        <v>0.57931034482758625</v>
      </c>
      <c r="G25" s="3">
        <f>'[2]JUGADORES T'!G6</f>
        <v>0</v>
      </c>
      <c r="H25" s="3">
        <f>'[2]JUGADORES T'!H6</f>
        <v>7</v>
      </c>
      <c r="I25" s="9">
        <f t="shared" si="1"/>
        <v>0</v>
      </c>
      <c r="J25" s="3">
        <f>'[2]JUGADORES T'!J6</f>
        <v>50</v>
      </c>
      <c r="K25" s="3">
        <f>'[2]JUGADORES T'!K6</f>
        <v>65</v>
      </c>
      <c r="L25" s="9">
        <f t="shared" si="2"/>
        <v>0.76923076923076927</v>
      </c>
      <c r="M25" s="3">
        <f>'[2]JUGADORES T'!M6</f>
        <v>30</v>
      </c>
      <c r="N25" s="3">
        <f>'[2]JUGADORES T'!N6</f>
        <v>75</v>
      </c>
      <c r="O25" s="3">
        <f>'[2]JUGADORES T'!O6</f>
        <v>105</v>
      </c>
      <c r="P25" s="3">
        <f>'[2]JUGADORES T'!P6</f>
        <v>25</v>
      </c>
      <c r="Q25" s="3">
        <f>'[2]JUGADORES T'!Q6</f>
        <v>15</v>
      </c>
      <c r="R25" s="3">
        <f>'[2]JUGADORES T'!R6</f>
        <v>29</v>
      </c>
      <c r="S25" s="3">
        <f>'[2]JUGADORES T'!S6</f>
        <v>3</v>
      </c>
      <c r="T25" s="3">
        <f>'[2]JUGADORES T'!T6</f>
        <v>3</v>
      </c>
      <c r="U25" s="3">
        <f>'[2]JUGADORES T'!U6</f>
        <v>10</v>
      </c>
      <c r="V25" s="3">
        <f>'[2]JUGADORES T'!V6</f>
        <v>44</v>
      </c>
      <c r="W25" s="3">
        <f>'[2]JUGADORES T'!W6</f>
        <v>58</v>
      </c>
      <c r="X25" s="3">
        <f>'[2]JUGADORES T'!X6</f>
        <v>271</v>
      </c>
      <c r="Y25" s="3"/>
    </row>
    <row r="26" spans="1:25" x14ac:dyDescent="0.25">
      <c r="A26" s="10" t="s">
        <v>43</v>
      </c>
      <c r="B26" s="3">
        <f>'[2]JUGADORES T'!B9</f>
        <v>377</v>
      </c>
      <c r="C26" s="3">
        <f>'[2]JUGADORES T'!C9</f>
        <v>149</v>
      </c>
      <c r="D26" s="3">
        <f>'[2]JUGADORES T'!D9</f>
        <v>52</v>
      </c>
      <c r="E26" s="3">
        <f>'[2]JUGADORES T'!E9</f>
        <v>106</v>
      </c>
      <c r="F26" s="9">
        <f t="shared" si="0"/>
        <v>0.49056603773584906</v>
      </c>
      <c r="G26" s="3">
        <f>'[2]JUGADORES T'!G9</f>
        <v>0</v>
      </c>
      <c r="H26" s="3">
        <f>'[2]JUGADORES T'!H9</f>
        <v>1</v>
      </c>
      <c r="I26" s="9">
        <f t="shared" si="1"/>
        <v>0</v>
      </c>
      <c r="J26" s="3">
        <f>'[2]JUGADORES T'!J9</f>
        <v>45</v>
      </c>
      <c r="K26" s="3">
        <f>'[2]JUGADORES T'!K9</f>
        <v>60</v>
      </c>
      <c r="L26" s="9">
        <f t="shared" si="2"/>
        <v>0.75</v>
      </c>
      <c r="M26" s="3">
        <f>'[2]JUGADORES T'!M9</f>
        <v>27</v>
      </c>
      <c r="N26" s="3">
        <f>'[2]JUGADORES T'!N9</f>
        <v>62</v>
      </c>
      <c r="O26" s="3">
        <f>'[2]JUGADORES T'!O9</f>
        <v>89</v>
      </c>
      <c r="P26" s="3">
        <f>'[2]JUGADORES T'!P9</f>
        <v>9</v>
      </c>
      <c r="Q26" s="3">
        <f>'[2]JUGADORES T'!Q9</f>
        <v>4</v>
      </c>
      <c r="R26" s="3">
        <f>'[2]JUGADORES T'!R9</f>
        <v>31</v>
      </c>
      <c r="S26" s="3">
        <f>'[2]JUGADORES T'!S9</f>
        <v>1</v>
      </c>
      <c r="T26" s="3">
        <f>'[2]JUGADORES T'!T9</f>
        <v>8</v>
      </c>
      <c r="U26" s="3">
        <f>'[2]JUGADORES T'!U9</f>
        <v>5</v>
      </c>
      <c r="V26" s="3">
        <f>'[2]JUGADORES T'!V9</f>
        <v>51</v>
      </c>
      <c r="W26" s="3">
        <f>'[2]JUGADORES T'!W9</f>
        <v>66</v>
      </c>
      <c r="X26" s="3">
        <f>'[2]JUGADORES T'!X9</f>
        <v>166</v>
      </c>
      <c r="Y26" s="3"/>
    </row>
    <row r="27" spans="1:25" x14ac:dyDescent="0.25">
      <c r="A27" s="8" t="s">
        <v>118</v>
      </c>
      <c r="B27" s="3">
        <f>'[3]JUGADORES T'!B5</f>
        <v>3</v>
      </c>
      <c r="C27" s="3">
        <f>'[3]JUGADORES T'!C5</f>
        <v>0</v>
      </c>
      <c r="D27" s="3">
        <f>'[3]JUGADORES T'!D5</f>
        <v>0</v>
      </c>
      <c r="E27" s="3">
        <f>'[3]JUGADORES T'!E5</f>
        <v>0</v>
      </c>
      <c r="F27" s="9" t="e">
        <f t="shared" si="0"/>
        <v>#DIV/0!</v>
      </c>
      <c r="G27" s="3">
        <f>'[3]JUGADORES T'!G5</f>
        <v>0</v>
      </c>
      <c r="H27" s="3">
        <f>'[3]JUGADORES T'!H5</f>
        <v>0</v>
      </c>
      <c r="I27" s="9" t="e">
        <f t="shared" si="1"/>
        <v>#DIV/0!</v>
      </c>
      <c r="J27" s="3">
        <f>'[3]JUGADORES T'!J5</f>
        <v>0</v>
      </c>
      <c r="K27" s="3">
        <f>'[3]JUGADORES T'!K5</f>
        <v>0</v>
      </c>
      <c r="L27" s="9" t="e">
        <f t="shared" si="2"/>
        <v>#DIV/0!</v>
      </c>
      <c r="M27" s="3">
        <f>'[3]JUGADORES T'!M5</f>
        <v>0</v>
      </c>
      <c r="N27" s="3">
        <f>'[3]JUGADORES T'!N5</f>
        <v>0</v>
      </c>
      <c r="O27" s="3">
        <f>'[3]JUGADORES T'!O5</f>
        <v>0</v>
      </c>
      <c r="P27" s="3">
        <f>'[3]JUGADORES T'!P5</f>
        <v>0</v>
      </c>
      <c r="Q27" s="3">
        <f>'[3]JUGADORES T'!Q5</f>
        <v>0</v>
      </c>
      <c r="R27" s="3">
        <f>'[3]JUGADORES T'!R5</f>
        <v>0</v>
      </c>
      <c r="S27" s="3">
        <f>'[3]JUGADORES T'!S5</f>
        <v>0</v>
      </c>
      <c r="T27" s="3">
        <f>'[3]JUGADORES T'!T5</f>
        <v>0</v>
      </c>
      <c r="U27" s="3">
        <f>'[3]JUGADORES T'!U5</f>
        <v>0</v>
      </c>
      <c r="V27" s="3">
        <f>'[3]JUGADORES T'!V5</f>
        <v>0</v>
      </c>
      <c r="W27" s="3">
        <f>'[3]JUGADORES T'!W5</f>
        <v>0</v>
      </c>
      <c r="X27" s="3">
        <f>'[3]JUGADORES T'!X5</f>
        <v>0</v>
      </c>
      <c r="Y27" s="3"/>
    </row>
    <row r="28" spans="1:25" x14ac:dyDescent="0.25">
      <c r="A28" s="10" t="s">
        <v>48</v>
      </c>
      <c r="B28" s="3">
        <f>'[3]JUGADORES T'!B3</f>
        <v>473</v>
      </c>
      <c r="C28" s="3">
        <f>'[3]JUGADORES T'!C3</f>
        <v>291</v>
      </c>
      <c r="D28" s="3">
        <f>'[3]JUGADORES T'!D3</f>
        <v>108</v>
      </c>
      <c r="E28" s="3">
        <f>'[3]JUGADORES T'!E3</f>
        <v>209</v>
      </c>
      <c r="F28" s="9">
        <f t="shared" si="0"/>
        <v>0.51674641148325362</v>
      </c>
      <c r="G28" s="3">
        <f>'[3]JUGADORES T'!G3</f>
        <v>3</v>
      </c>
      <c r="H28" s="3">
        <f>'[3]JUGADORES T'!H3</f>
        <v>21</v>
      </c>
      <c r="I28" s="9">
        <f t="shared" si="1"/>
        <v>0.14285714285714285</v>
      </c>
      <c r="J28" s="3">
        <f>'[3]JUGADORES T'!J3</f>
        <v>71</v>
      </c>
      <c r="K28" s="3">
        <f>'[3]JUGADORES T'!K3</f>
        <v>100</v>
      </c>
      <c r="L28" s="9">
        <f t="shared" si="2"/>
        <v>0.71</v>
      </c>
      <c r="M28" s="3">
        <f>'[3]JUGADORES T'!M3</f>
        <v>46</v>
      </c>
      <c r="N28" s="3">
        <f>'[3]JUGADORES T'!N3</f>
        <v>67</v>
      </c>
      <c r="O28" s="3">
        <f>'[3]JUGADORES T'!O3</f>
        <v>113</v>
      </c>
      <c r="P28" s="3">
        <f>'[3]JUGADORES T'!P3</f>
        <v>17</v>
      </c>
      <c r="Q28" s="3">
        <f>'[3]JUGADORES T'!Q3</f>
        <v>18</v>
      </c>
      <c r="R28" s="3">
        <f>'[3]JUGADORES T'!R3</f>
        <v>34</v>
      </c>
      <c r="S28" s="3">
        <f>'[3]JUGADORES T'!S3</f>
        <v>11</v>
      </c>
      <c r="T28" s="3">
        <f>'[3]JUGADORES T'!T3</f>
        <v>9</v>
      </c>
      <c r="U28" s="3">
        <f>'[3]JUGADORES T'!U3</f>
        <v>5</v>
      </c>
      <c r="V28" s="3">
        <f>'[3]JUGADORES T'!V3</f>
        <v>73</v>
      </c>
      <c r="W28" s="3">
        <f>'[3]JUGADORES T'!W3</f>
        <v>107</v>
      </c>
      <c r="X28" s="3">
        <f>'[3]JUGADORES T'!X3</f>
        <v>307</v>
      </c>
      <c r="Y28" s="3"/>
    </row>
    <row r="29" spans="1:25" x14ac:dyDescent="0.25">
      <c r="A29" s="10" t="s">
        <v>57</v>
      </c>
      <c r="B29" s="3">
        <f>'[3]JUGADORES T'!B13</f>
        <v>435</v>
      </c>
      <c r="C29" s="3">
        <f>'[3]JUGADORES T'!C13</f>
        <v>96</v>
      </c>
      <c r="D29" s="3">
        <f>'[3]JUGADORES T'!D13</f>
        <v>37</v>
      </c>
      <c r="E29" s="3">
        <f>'[3]JUGADORES T'!E13</f>
        <v>61</v>
      </c>
      <c r="F29" s="9">
        <f t="shared" si="0"/>
        <v>0.60655737704918034</v>
      </c>
      <c r="G29" s="3">
        <f>'[3]JUGADORES T'!G13</f>
        <v>5</v>
      </c>
      <c r="H29" s="3">
        <f>'[3]JUGADORES T'!H13</f>
        <v>16</v>
      </c>
      <c r="I29" s="9">
        <f t="shared" si="1"/>
        <v>0.3125</v>
      </c>
      <c r="J29" s="3">
        <f>'[3]JUGADORES T'!J13</f>
        <v>15</v>
      </c>
      <c r="K29" s="3">
        <f>'[3]JUGADORES T'!K13</f>
        <v>25</v>
      </c>
      <c r="L29" s="9">
        <f t="shared" si="2"/>
        <v>0.6</v>
      </c>
      <c r="M29" s="3">
        <f>'[3]JUGADORES T'!M13</f>
        <v>15</v>
      </c>
      <c r="N29" s="3">
        <f>'[3]JUGADORES T'!N13</f>
        <v>39</v>
      </c>
      <c r="O29" s="3">
        <f>'[3]JUGADORES T'!O13</f>
        <v>54</v>
      </c>
      <c r="P29" s="3">
        <f>'[3]JUGADORES T'!P13</f>
        <v>7</v>
      </c>
      <c r="Q29" s="3">
        <f>'[3]JUGADORES T'!Q13</f>
        <v>10</v>
      </c>
      <c r="R29" s="3">
        <f>'[3]JUGADORES T'!R13</f>
        <v>12</v>
      </c>
      <c r="S29" s="3">
        <f>'[3]JUGADORES T'!S13</f>
        <v>1</v>
      </c>
      <c r="T29" s="3">
        <f>'[3]JUGADORES T'!T13</f>
        <v>3</v>
      </c>
      <c r="U29" s="3">
        <f>'[3]JUGADORES T'!U13</f>
        <v>0</v>
      </c>
      <c r="V29" s="3">
        <f>'[3]JUGADORES T'!V13</f>
        <v>39</v>
      </c>
      <c r="W29" s="3">
        <f>'[3]JUGADORES T'!W13</f>
        <v>27</v>
      </c>
      <c r="X29" s="3">
        <f>'[3]JUGADORES T'!X13</f>
        <v>102</v>
      </c>
      <c r="Y29" s="3"/>
    </row>
    <row r="30" spans="1:25" x14ac:dyDescent="0.25">
      <c r="A30" s="8" t="s">
        <v>49</v>
      </c>
      <c r="B30" s="3">
        <f>'[3]JUGADORES T'!B4</f>
        <v>493</v>
      </c>
      <c r="C30" s="3">
        <f>'[3]JUGADORES T'!C4</f>
        <v>252</v>
      </c>
      <c r="D30" s="3">
        <f>'[3]JUGADORES T'!D4</f>
        <v>57</v>
      </c>
      <c r="E30" s="3">
        <f>'[3]JUGADORES T'!E4</f>
        <v>116</v>
      </c>
      <c r="F30" s="9">
        <f t="shared" si="0"/>
        <v>0.49137931034482757</v>
      </c>
      <c r="G30" s="3">
        <f>'[3]JUGADORES T'!G4</f>
        <v>31</v>
      </c>
      <c r="H30" s="3">
        <f>'[3]JUGADORES T'!H4</f>
        <v>110</v>
      </c>
      <c r="I30" s="9">
        <f t="shared" si="1"/>
        <v>0.2818181818181818</v>
      </c>
      <c r="J30" s="3">
        <f>'[3]JUGADORES T'!J4</f>
        <v>42</v>
      </c>
      <c r="K30" s="3">
        <f>'[3]JUGADORES T'!K4</f>
        <v>51</v>
      </c>
      <c r="L30" s="9">
        <f t="shared" si="2"/>
        <v>0.82352941176470584</v>
      </c>
      <c r="M30" s="3">
        <f>'[3]JUGADORES T'!M4</f>
        <v>17</v>
      </c>
      <c r="N30" s="3">
        <f>'[3]JUGADORES T'!N4</f>
        <v>37</v>
      </c>
      <c r="O30" s="3">
        <f>'[3]JUGADORES T'!O4</f>
        <v>54</v>
      </c>
      <c r="P30" s="3">
        <f>'[3]JUGADORES T'!P4</f>
        <v>40</v>
      </c>
      <c r="Q30" s="3">
        <f>'[3]JUGADORES T'!Q4</f>
        <v>18</v>
      </c>
      <c r="R30" s="3">
        <f>'[3]JUGADORES T'!R4</f>
        <v>46</v>
      </c>
      <c r="S30" s="3">
        <f>'[3]JUGADORES T'!S4</f>
        <v>4</v>
      </c>
      <c r="T30" s="3">
        <f>'[3]JUGADORES T'!T4</f>
        <v>4</v>
      </c>
      <c r="U30" s="3">
        <f>'[3]JUGADORES T'!U4</f>
        <v>1</v>
      </c>
      <c r="V30" s="3">
        <f>'[3]JUGADORES T'!V4</f>
        <v>49</v>
      </c>
      <c r="W30" s="3">
        <f>'[3]JUGADORES T'!W4</f>
        <v>55</v>
      </c>
      <c r="X30" s="3">
        <f>'[3]JUGADORES T'!X4</f>
        <v>182</v>
      </c>
      <c r="Y30" s="3"/>
    </row>
    <row r="31" spans="1:25" x14ac:dyDescent="0.25">
      <c r="A31" s="10" t="s">
        <v>55</v>
      </c>
      <c r="B31" s="3">
        <f>'[3]JUGADORES T'!B11</f>
        <v>542</v>
      </c>
      <c r="C31" s="3">
        <f>'[3]JUGADORES T'!C11</f>
        <v>197</v>
      </c>
      <c r="D31" s="3">
        <f>'[3]JUGADORES T'!D11</f>
        <v>34</v>
      </c>
      <c r="E31" s="3">
        <f>'[3]JUGADORES T'!E11</f>
        <v>80</v>
      </c>
      <c r="F31" s="9">
        <f t="shared" si="0"/>
        <v>0.42499999999999999</v>
      </c>
      <c r="G31" s="3">
        <f>'[3]JUGADORES T'!G11</f>
        <v>28</v>
      </c>
      <c r="H31" s="3">
        <f>'[3]JUGADORES T'!H11</f>
        <v>65</v>
      </c>
      <c r="I31" s="9">
        <f t="shared" si="1"/>
        <v>0.43076923076923079</v>
      </c>
      <c r="J31" s="3">
        <f>'[3]JUGADORES T'!J11</f>
        <v>40</v>
      </c>
      <c r="K31" s="3">
        <f>'[3]JUGADORES T'!K11</f>
        <v>51</v>
      </c>
      <c r="L31" s="9">
        <f t="shared" si="2"/>
        <v>0.78431372549019607</v>
      </c>
      <c r="M31" s="3">
        <f>'[3]JUGADORES T'!M11</f>
        <v>17</v>
      </c>
      <c r="N31" s="3">
        <f>'[3]JUGADORES T'!N11</f>
        <v>71</v>
      </c>
      <c r="O31" s="3">
        <f>'[3]JUGADORES T'!O11</f>
        <v>88</v>
      </c>
      <c r="P31" s="3">
        <f>'[3]JUGADORES T'!P11</f>
        <v>19</v>
      </c>
      <c r="Q31" s="3">
        <f>'[3]JUGADORES T'!Q11</f>
        <v>12</v>
      </c>
      <c r="R31" s="3">
        <f>'[3]JUGADORES T'!R11</f>
        <v>31</v>
      </c>
      <c r="S31" s="3">
        <f>'[3]JUGADORES T'!S11</f>
        <v>6</v>
      </c>
      <c r="T31" s="3">
        <f>'[3]JUGADORES T'!T11</f>
        <v>4</v>
      </c>
      <c r="U31" s="3">
        <f>'[3]JUGADORES T'!U11</f>
        <v>1</v>
      </c>
      <c r="V31" s="3">
        <f>'[3]JUGADORES T'!V11</f>
        <v>49</v>
      </c>
      <c r="W31" s="3">
        <f>'[3]JUGADORES T'!W11</f>
        <v>42</v>
      </c>
      <c r="X31" s="3">
        <f>'[3]JUGADORES T'!X11</f>
        <v>184</v>
      </c>
      <c r="Y31" s="3"/>
    </row>
    <row r="32" spans="1:25" x14ac:dyDescent="0.25">
      <c r="A32" s="13" t="s">
        <v>121</v>
      </c>
      <c r="B32" s="3">
        <f>'[3]JUGADORES T'!B14</f>
        <v>22</v>
      </c>
      <c r="C32" s="3">
        <f>'[3]JUGADORES T'!C14</f>
        <v>6</v>
      </c>
      <c r="D32" s="3">
        <f>'[3]JUGADORES T'!D14</f>
        <v>3</v>
      </c>
      <c r="E32" s="3">
        <f>'[3]JUGADORES T'!E14</f>
        <v>4</v>
      </c>
      <c r="F32" s="9">
        <f t="shared" si="0"/>
        <v>0.75</v>
      </c>
      <c r="G32" s="3">
        <f>'[3]JUGADORES T'!G14</f>
        <v>0</v>
      </c>
      <c r="H32" s="3">
        <f>'[3]JUGADORES T'!H14</f>
        <v>4</v>
      </c>
      <c r="I32" s="9">
        <f t="shared" si="1"/>
        <v>0</v>
      </c>
      <c r="J32" s="3">
        <f>'[3]JUGADORES T'!J14</f>
        <v>2</v>
      </c>
      <c r="K32" s="3">
        <f>'[3]JUGADORES T'!K14</f>
        <v>2</v>
      </c>
      <c r="L32" s="9">
        <f t="shared" si="2"/>
        <v>1</v>
      </c>
      <c r="M32" s="3">
        <f>'[3]JUGADORES T'!M14</f>
        <v>0</v>
      </c>
      <c r="N32" s="3">
        <f>'[3]JUGADORES T'!N14</f>
        <v>3</v>
      </c>
      <c r="O32" s="3">
        <f>'[3]JUGADORES T'!O14</f>
        <v>3</v>
      </c>
      <c r="P32" s="3">
        <f>'[3]JUGADORES T'!P14</f>
        <v>1</v>
      </c>
      <c r="Q32" s="3">
        <f>'[3]JUGADORES T'!Q14</f>
        <v>1</v>
      </c>
      <c r="R32" s="3">
        <f>'[3]JUGADORES T'!R14</f>
        <v>0</v>
      </c>
      <c r="S32" s="3">
        <f>'[3]JUGADORES T'!S14</f>
        <v>0</v>
      </c>
      <c r="T32" s="3">
        <f>'[3]JUGADORES T'!T14</f>
        <v>0</v>
      </c>
      <c r="U32" s="3">
        <f>'[3]JUGADORES T'!U14</f>
        <v>0</v>
      </c>
      <c r="V32" s="3">
        <f>'[3]JUGADORES T'!V14</f>
        <v>4</v>
      </c>
      <c r="W32" s="3">
        <f>'[3]JUGADORES T'!W14</f>
        <v>0</v>
      </c>
      <c r="X32" s="3">
        <f>'[3]JUGADORES T'!X14</f>
        <v>6</v>
      </c>
      <c r="Y32" s="3"/>
    </row>
    <row r="33" spans="1:25" x14ac:dyDescent="0.25">
      <c r="A33" s="10" t="s">
        <v>53</v>
      </c>
      <c r="B33" s="3">
        <f>'[3]JUGADORES T'!B9</f>
        <v>313</v>
      </c>
      <c r="C33" s="3">
        <f>'[3]JUGADORES T'!C9</f>
        <v>168</v>
      </c>
      <c r="D33" s="3">
        <f>'[3]JUGADORES T'!D9</f>
        <v>24</v>
      </c>
      <c r="E33" s="3">
        <f>'[3]JUGADORES T'!E9</f>
        <v>51</v>
      </c>
      <c r="F33" s="9">
        <f t="shared" si="0"/>
        <v>0.47058823529411764</v>
      </c>
      <c r="G33" s="3">
        <f>'[3]JUGADORES T'!G9</f>
        <v>20</v>
      </c>
      <c r="H33" s="3">
        <f>'[3]JUGADORES T'!H9</f>
        <v>68</v>
      </c>
      <c r="I33" s="9">
        <f t="shared" si="1"/>
        <v>0.29411764705882354</v>
      </c>
      <c r="J33" s="3">
        <f>'[3]JUGADORES T'!J9</f>
        <v>41</v>
      </c>
      <c r="K33" s="3">
        <f>'[3]JUGADORES T'!K9</f>
        <v>44</v>
      </c>
      <c r="L33" s="9">
        <f t="shared" si="2"/>
        <v>0.93181818181818177</v>
      </c>
      <c r="M33" s="3">
        <f>'[3]JUGADORES T'!M9</f>
        <v>3</v>
      </c>
      <c r="N33" s="3">
        <f>'[3]JUGADORES T'!N9</f>
        <v>40</v>
      </c>
      <c r="O33" s="3">
        <f>'[3]JUGADORES T'!O9</f>
        <v>43</v>
      </c>
      <c r="P33" s="3">
        <f>'[3]JUGADORES T'!P9</f>
        <v>11</v>
      </c>
      <c r="Q33" s="3">
        <f>'[3]JUGADORES T'!Q9</f>
        <v>9</v>
      </c>
      <c r="R33" s="3">
        <f>'[3]JUGADORES T'!R9</f>
        <v>22</v>
      </c>
      <c r="S33" s="3">
        <f>'[3]JUGADORES T'!S9</f>
        <v>1</v>
      </c>
      <c r="T33" s="3">
        <f>'[3]JUGADORES T'!T9</f>
        <v>4</v>
      </c>
      <c r="U33" s="3">
        <f>'[3]JUGADORES T'!U9</f>
        <v>0</v>
      </c>
      <c r="V33" s="3">
        <f>'[3]JUGADORES T'!V9</f>
        <v>35</v>
      </c>
      <c r="W33" s="3">
        <f>'[3]JUGADORES T'!W9</f>
        <v>50</v>
      </c>
      <c r="X33" s="3">
        <f>'[3]JUGADORES T'!X9</f>
        <v>141</v>
      </c>
      <c r="Y33" s="3"/>
    </row>
    <row r="34" spans="1:25" x14ac:dyDescent="0.25">
      <c r="A34" s="16" t="s">
        <v>123</v>
      </c>
      <c r="B34" s="3">
        <f>'[3]JUGADORES T'!B15</f>
        <v>11</v>
      </c>
      <c r="C34" s="3">
        <f>'[3]JUGADORES T'!C15</f>
        <v>2</v>
      </c>
      <c r="D34" s="3">
        <f>'[3]JUGADORES T'!D15</f>
        <v>1</v>
      </c>
      <c r="E34" s="3">
        <f>'[3]JUGADORES T'!E15</f>
        <v>1</v>
      </c>
      <c r="F34" s="9">
        <f t="shared" si="0"/>
        <v>1</v>
      </c>
      <c r="G34" s="3">
        <f>'[3]JUGADORES T'!G15</f>
        <v>0</v>
      </c>
      <c r="H34" s="3">
        <f>'[3]JUGADORES T'!H15</f>
        <v>0</v>
      </c>
      <c r="I34" s="9" t="e">
        <f t="shared" si="1"/>
        <v>#DIV/0!</v>
      </c>
      <c r="J34" s="3">
        <f>'[3]JUGADORES T'!J15</f>
        <v>0</v>
      </c>
      <c r="K34" s="3">
        <f>'[3]JUGADORES T'!K15</f>
        <v>0</v>
      </c>
      <c r="L34" s="9" t="e">
        <f t="shared" si="2"/>
        <v>#DIV/0!</v>
      </c>
      <c r="M34" s="3">
        <f>'[3]JUGADORES T'!M15</f>
        <v>0</v>
      </c>
      <c r="N34" s="3">
        <f>'[3]JUGADORES T'!N15</f>
        <v>0</v>
      </c>
      <c r="O34" s="3">
        <f>'[3]JUGADORES T'!O15</f>
        <v>0</v>
      </c>
      <c r="P34" s="3">
        <f>'[3]JUGADORES T'!P15</f>
        <v>1</v>
      </c>
      <c r="Q34" s="3">
        <f>'[3]JUGADORES T'!Q15</f>
        <v>1</v>
      </c>
      <c r="R34" s="3">
        <f>'[3]JUGADORES T'!R15</f>
        <v>0</v>
      </c>
      <c r="S34" s="3">
        <f>'[3]JUGADORES T'!S15</f>
        <v>0</v>
      </c>
      <c r="T34" s="3">
        <f>'[3]JUGADORES T'!T15</f>
        <v>0</v>
      </c>
      <c r="U34" s="3">
        <f>'[3]JUGADORES T'!U15</f>
        <v>0</v>
      </c>
      <c r="V34" s="3">
        <f>'[3]JUGADORES T'!V15</f>
        <v>2</v>
      </c>
      <c r="W34" s="3">
        <f>'[3]JUGADORES T'!W15</f>
        <v>0</v>
      </c>
      <c r="X34" s="3">
        <f>'[3]JUGADORES T'!X15</f>
        <v>2</v>
      </c>
      <c r="Y34" s="3"/>
    </row>
    <row r="35" spans="1:25" x14ac:dyDescent="0.25">
      <c r="A35" s="10" t="s">
        <v>51</v>
      </c>
      <c r="B35" s="3">
        <f>'[3]JUGADORES T'!B6</f>
        <v>508</v>
      </c>
      <c r="C35" s="3">
        <f>'[3]JUGADORES T'!C6</f>
        <v>107</v>
      </c>
      <c r="D35" s="3">
        <f>'[3]JUGADORES T'!D6</f>
        <v>24</v>
      </c>
      <c r="E35" s="3">
        <f>'[3]JUGADORES T'!E6</f>
        <v>45</v>
      </c>
      <c r="F35" s="9">
        <f t="shared" si="0"/>
        <v>0.53333333333333333</v>
      </c>
      <c r="G35" s="3">
        <f>'[3]JUGADORES T'!G6</f>
        <v>10</v>
      </c>
      <c r="H35" s="3">
        <f>'[3]JUGADORES T'!H6</f>
        <v>35</v>
      </c>
      <c r="I35" s="9">
        <f t="shared" si="1"/>
        <v>0.2857142857142857</v>
      </c>
      <c r="J35" s="3">
        <f>'[3]JUGADORES T'!J6</f>
        <v>27</v>
      </c>
      <c r="K35" s="3">
        <f>'[3]JUGADORES T'!K6</f>
        <v>36</v>
      </c>
      <c r="L35" s="9">
        <f t="shared" si="2"/>
        <v>0.75</v>
      </c>
      <c r="M35" s="3">
        <f>'[3]JUGADORES T'!M6</f>
        <v>8</v>
      </c>
      <c r="N35" s="3">
        <f>'[3]JUGADORES T'!N6</f>
        <v>52</v>
      </c>
      <c r="O35" s="3">
        <f>'[3]JUGADORES T'!O6</f>
        <v>60</v>
      </c>
      <c r="P35" s="3">
        <f>'[3]JUGADORES T'!P6</f>
        <v>55</v>
      </c>
      <c r="Q35" s="3">
        <f>'[3]JUGADORES T'!Q6</f>
        <v>17</v>
      </c>
      <c r="R35" s="3">
        <f>'[3]JUGADORES T'!R6</f>
        <v>23</v>
      </c>
      <c r="S35" s="3">
        <f>'[3]JUGADORES T'!S6</f>
        <v>0</v>
      </c>
      <c r="T35" s="3">
        <f>'[3]JUGADORES T'!T6</f>
        <v>1</v>
      </c>
      <c r="U35" s="3">
        <f>'[3]JUGADORES T'!U6</f>
        <v>0</v>
      </c>
      <c r="V35" s="3">
        <f>'[3]JUGADORES T'!V6</f>
        <v>48</v>
      </c>
      <c r="W35" s="3">
        <f>'[3]JUGADORES T'!W6</f>
        <v>36</v>
      </c>
      <c r="X35" s="3">
        <f>'[3]JUGADORES T'!X6</f>
        <v>151</v>
      </c>
      <c r="Y35" s="3"/>
    </row>
    <row r="36" spans="1:25" x14ac:dyDescent="0.25">
      <c r="A36" s="10" t="s">
        <v>54</v>
      </c>
      <c r="B36" s="3">
        <f>'[3]JUGADORES T'!B10</f>
        <v>357</v>
      </c>
      <c r="C36" s="3">
        <f>'[3]JUGADORES T'!C10</f>
        <v>89</v>
      </c>
      <c r="D36" s="3">
        <f>'[3]JUGADORES T'!D10</f>
        <v>36</v>
      </c>
      <c r="E36" s="3">
        <f>'[3]JUGADORES T'!E10</f>
        <v>80</v>
      </c>
      <c r="F36" s="9">
        <f t="shared" si="0"/>
        <v>0.45</v>
      </c>
      <c r="G36" s="3">
        <f>'[3]JUGADORES T'!G10</f>
        <v>1</v>
      </c>
      <c r="H36" s="3">
        <f>'[3]JUGADORES T'!H10</f>
        <v>8</v>
      </c>
      <c r="I36" s="9">
        <f t="shared" si="1"/>
        <v>0.125</v>
      </c>
      <c r="J36" s="3">
        <f>'[3]JUGADORES T'!J10</f>
        <v>23</v>
      </c>
      <c r="K36" s="3">
        <f>'[3]JUGADORES T'!K10</f>
        <v>38</v>
      </c>
      <c r="L36" s="9">
        <f t="shared" si="2"/>
        <v>0.60526315789473684</v>
      </c>
      <c r="M36" s="3">
        <f>'[3]JUGADORES T'!M10</f>
        <v>31</v>
      </c>
      <c r="N36" s="3">
        <f>'[3]JUGADORES T'!N10</f>
        <v>47</v>
      </c>
      <c r="O36" s="3">
        <f>'[3]JUGADORES T'!O10</f>
        <v>78</v>
      </c>
      <c r="P36" s="3">
        <f>'[3]JUGADORES T'!P10</f>
        <v>15</v>
      </c>
      <c r="Q36" s="3">
        <f>'[3]JUGADORES T'!Q10</f>
        <v>10</v>
      </c>
      <c r="R36" s="3">
        <f>'[3]JUGADORES T'!R10</f>
        <v>20</v>
      </c>
      <c r="S36" s="3">
        <f>'[3]JUGADORES T'!S10</f>
        <v>10</v>
      </c>
      <c r="T36" s="3">
        <f>'[3]JUGADORES T'!T10</f>
        <v>2</v>
      </c>
      <c r="U36" s="3">
        <f>'[3]JUGADORES T'!U10</f>
        <v>6</v>
      </c>
      <c r="V36" s="3">
        <f>'[3]JUGADORES T'!V10</f>
        <v>67</v>
      </c>
      <c r="W36" s="3">
        <f>'[3]JUGADORES T'!W10</f>
        <v>33</v>
      </c>
      <c r="X36" s="3">
        <f>'[3]JUGADORES T'!X10</f>
        <v>86</v>
      </c>
      <c r="Y36" s="3"/>
    </row>
    <row r="37" spans="1:25" x14ac:dyDescent="0.25">
      <c r="A37" s="13" t="s">
        <v>52</v>
      </c>
      <c r="B37" s="3">
        <f>'[3]JUGADORES T'!B8</f>
        <v>171</v>
      </c>
      <c r="C37" s="3">
        <f>'[3]JUGADORES T'!C8</f>
        <v>65</v>
      </c>
      <c r="D37" s="3">
        <f>'[3]JUGADORES T'!D8</f>
        <v>13</v>
      </c>
      <c r="E37" s="3">
        <f>'[3]JUGADORES T'!E8</f>
        <v>25</v>
      </c>
      <c r="F37" s="9">
        <f t="shared" si="0"/>
        <v>0.52</v>
      </c>
      <c r="G37" s="3">
        <f>'[3]JUGADORES T'!G8</f>
        <v>7</v>
      </c>
      <c r="H37" s="3">
        <f>'[3]JUGADORES T'!H8</f>
        <v>26</v>
      </c>
      <c r="I37" s="9">
        <f t="shared" si="1"/>
        <v>0.26923076923076922</v>
      </c>
      <c r="J37" s="3">
        <f>'[3]JUGADORES T'!J8</f>
        <v>18</v>
      </c>
      <c r="K37" s="3">
        <f>'[3]JUGADORES T'!K8</f>
        <v>22</v>
      </c>
      <c r="L37" s="9">
        <f t="shared" si="2"/>
        <v>0.81818181818181823</v>
      </c>
      <c r="M37" s="3">
        <f>'[3]JUGADORES T'!M8</f>
        <v>4</v>
      </c>
      <c r="N37" s="3">
        <f>'[3]JUGADORES T'!N8</f>
        <v>15</v>
      </c>
      <c r="O37" s="3">
        <f>'[3]JUGADORES T'!O8</f>
        <v>19</v>
      </c>
      <c r="P37" s="3">
        <f>'[3]JUGADORES T'!P8</f>
        <v>9</v>
      </c>
      <c r="Q37" s="3">
        <f>'[3]JUGADORES T'!Q8</f>
        <v>4</v>
      </c>
      <c r="R37" s="3">
        <f>'[3]JUGADORES T'!R8</f>
        <v>7</v>
      </c>
      <c r="S37" s="3">
        <f>'[3]JUGADORES T'!S8</f>
        <v>1</v>
      </c>
      <c r="T37" s="3">
        <f>'[3]JUGADORES T'!T8</f>
        <v>2</v>
      </c>
      <c r="U37" s="3">
        <f>'[3]JUGADORES T'!U8</f>
        <v>0</v>
      </c>
      <c r="V37" s="3">
        <f>'[3]JUGADORES T'!V8</f>
        <v>18</v>
      </c>
      <c r="W37" s="3">
        <f>'[3]JUGADORES T'!W8</f>
        <v>18</v>
      </c>
      <c r="X37" s="3">
        <f>'[3]JUGADORES T'!X8</f>
        <v>56</v>
      </c>
      <c r="Y37" s="3"/>
    </row>
    <row r="38" spans="1:25" x14ac:dyDescent="0.25">
      <c r="A38" s="17" t="s">
        <v>50</v>
      </c>
      <c r="B38" s="3">
        <f>'[3]JUGADORES T'!B7</f>
        <v>309</v>
      </c>
      <c r="C38" s="3">
        <f>'[3]JUGADORES T'!C7</f>
        <v>122</v>
      </c>
      <c r="D38" s="3">
        <f>'[3]JUGADORES T'!D7</f>
        <v>27</v>
      </c>
      <c r="E38" s="3">
        <f>'[3]JUGADORES T'!E7</f>
        <v>77</v>
      </c>
      <c r="F38" s="9">
        <f t="shared" si="0"/>
        <v>0.35064935064935066</v>
      </c>
      <c r="G38" s="3">
        <f>'[3]JUGADORES T'!G7</f>
        <v>14</v>
      </c>
      <c r="H38" s="3">
        <f>'[3]JUGADORES T'!H7</f>
        <v>51</v>
      </c>
      <c r="I38" s="9">
        <f t="shared" si="1"/>
        <v>0.27450980392156865</v>
      </c>
      <c r="J38" s="3">
        <f>'[3]JUGADORES T'!J7</f>
        <v>26</v>
      </c>
      <c r="K38" s="3">
        <f>'[3]JUGADORES T'!K7</f>
        <v>38</v>
      </c>
      <c r="L38" s="9">
        <f t="shared" si="2"/>
        <v>0.68421052631578949</v>
      </c>
      <c r="M38" s="3">
        <f>'[3]JUGADORES T'!M7</f>
        <v>12</v>
      </c>
      <c r="N38" s="3">
        <f>'[3]JUGADORES T'!N7</f>
        <v>38</v>
      </c>
      <c r="O38" s="3">
        <f>'[3]JUGADORES T'!O7</f>
        <v>50</v>
      </c>
      <c r="P38" s="3">
        <f>'[3]JUGADORES T'!P7</f>
        <v>24</v>
      </c>
      <c r="Q38" s="3">
        <f>'[3]JUGADORES T'!Q7</f>
        <v>16</v>
      </c>
      <c r="R38" s="3">
        <f>'[3]JUGADORES T'!R7</f>
        <v>24</v>
      </c>
      <c r="S38" s="3">
        <f>'[3]JUGADORES T'!S7</f>
        <v>0</v>
      </c>
      <c r="T38" s="3">
        <f>'[3]JUGADORES T'!T7</f>
        <v>3</v>
      </c>
      <c r="U38" s="3">
        <f>'[3]JUGADORES T'!U7</f>
        <v>0</v>
      </c>
      <c r="V38" s="3">
        <f>'[3]JUGADORES T'!V7</f>
        <v>49</v>
      </c>
      <c r="W38" s="3">
        <f>'[3]JUGADORES T'!W7</f>
        <v>40</v>
      </c>
      <c r="X38" s="3">
        <f>'[3]JUGADORES T'!X7</f>
        <v>80</v>
      </c>
      <c r="Y38" s="3"/>
    </row>
    <row r="39" spans="1:25" x14ac:dyDescent="0.25">
      <c r="A39" s="12" t="s">
        <v>56</v>
      </c>
      <c r="B39" s="3">
        <f>'[3]JUGADORES T'!B12</f>
        <v>609</v>
      </c>
      <c r="C39" s="3">
        <f>'[3]JUGADORES T'!C12</f>
        <v>146</v>
      </c>
      <c r="D39" s="3">
        <f>'[3]JUGADORES T'!D12</f>
        <v>44</v>
      </c>
      <c r="E39" s="3">
        <f>'[3]JUGADORES T'!E12</f>
        <v>104</v>
      </c>
      <c r="F39" s="9">
        <f t="shared" si="0"/>
        <v>0.42307692307692307</v>
      </c>
      <c r="G39" s="3">
        <f>'[3]JUGADORES T'!G12</f>
        <v>12</v>
      </c>
      <c r="H39" s="3">
        <f>'[3]JUGADORES T'!H12</f>
        <v>44</v>
      </c>
      <c r="I39" s="9">
        <f t="shared" si="1"/>
        <v>0.27272727272727271</v>
      </c>
      <c r="J39" s="3">
        <f>'[3]JUGADORES T'!J12</f>
        <v>17</v>
      </c>
      <c r="K39" s="3">
        <f>'[3]JUGADORES T'!K12</f>
        <v>45</v>
      </c>
      <c r="L39" s="9">
        <f t="shared" si="2"/>
        <v>0.37777777777777777</v>
      </c>
      <c r="M39" s="3">
        <f>'[3]JUGADORES T'!M12</f>
        <v>36</v>
      </c>
      <c r="N39" s="3">
        <f>'[3]JUGADORES T'!N12</f>
        <v>74</v>
      </c>
      <c r="O39" s="3">
        <f>'[3]JUGADORES T'!O12</f>
        <v>110</v>
      </c>
      <c r="P39" s="3">
        <f>'[3]JUGADORES T'!P12</f>
        <v>27</v>
      </c>
      <c r="Q39" s="3">
        <f>'[3]JUGADORES T'!Q12</f>
        <v>21</v>
      </c>
      <c r="R39" s="3">
        <f>'[3]JUGADORES T'!R12</f>
        <v>40</v>
      </c>
      <c r="S39" s="3">
        <f>'[3]JUGADORES T'!S12</f>
        <v>15</v>
      </c>
      <c r="T39" s="3">
        <f>'[3]JUGADORES T'!T12</f>
        <v>4</v>
      </c>
      <c r="U39" s="3">
        <f>'[3]JUGADORES T'!U12</f>
        <v>8</v>
      </c>
      <c r="V39" s="3">
        <f>'[3]JUGADORES T'!V12</f>
        <v>49</v>
      </c>
      <c r="W39" s="3">
        <f>'[3]JUGADORES T'!W12</f>
        <v>48</v>
      </c>
      <c r="X39" s="3">
        <f>'[3]JUGADORES T'!X12</f>
        <v>158</v>
      </c>
      <c r="Y39" s="3"/>
    </row>
    <row r="40" spans="1:25" x14ac:dyDescent="0.25">
      <c r="A40" s="13" t="s">
        <v>65</v>
      </c>
      <c r="B40" s="3">
        <f>'[4]JUGADORES T'!B11</f>
        <v>3</v>
      </c>
      <c r="C40" s="3">
        <f>'[4]JUGADORES T'!C11</f>
        <v>0</v>
      </c>
      <c r="D40" s="3">
        <f>'[4]JUGADORES T'!D11</f>
        <v>0</v>
      </c>
      <c r="E40" s="3">
        <f>'[4]JUGADORES T'!E11</f>
        <v>0</v>
      </c>
      <c r="F40" s="9" t="e">
        <f t="shared" si="0"/>
        <v>#DIV/0!</v>
      </c>
      <c r="G40" s="3">
        <f>'[4]JUGADORES T'!G11</f>
        <v>0</v>
      </c>
      <c r="H40" s="3">
        <f>'[4]JUGADORES T'!H11</f>
        <v>1</v>
      </c>
      <c r="I40" s="9">
        <f t="shared" si="1"/>
        <v>0</v>
      </c>
      <c r="J40" s="3">
        <f>'[4]JUGADORES T'!J11</f>
        <v>0</v>
      </c>
      <c r="K40" s="3">
        <f>'[4]JUGADORES T'!K11</f>
        <v>0</v>
      </c>
      <c r="L40" s="9" t="e">
        <f t="shared" si="2"/>
        <v>#DIV/0!</v>
      </c>
      <c r="M40" s="3">
        <f>'[4]JUGADORES T'!M11</f>
        <v>0</v>
      </c>
      <c r="N40" s="3">
        <f>'[4]JUGADORES T'!N11</f>
        <v>0</v>
      </c>
      <c r="O40" s="3">
        <f>'[4]JUGADORES T'!O11</f>
        <v>0</v>
      </c>
      <c r="P40" s="3">
        <f>'[4]JUGADORES T'!P11</f>
        <v>0</v>
      </c>
      <c r="Q40" s="3">
        <f>'[4]JUGADORES T'!Q11</f>
        <v>0</v>
      </c>
      <c r="R40" s="3">
        <f>'[4]JUGADORES T'!R11</f>
        <v>0</v>
      </c>
      <c r="S40" s="3">
        <f>'[4]JUGADORES T'!S11</f>
        <v>0</v>
      </c>
      <c r="T40" s="3">
        <f>'[4]JUGADORES T'!T11</f>
        <v>0</v>
      </c>
      <c r="U40" s="3">
        <f>'[4]JUGADORES T'!U11</f>
        <v>0</v>
      </c>
      <c r="V40" s="3">
        <f>'[4]JUGADORES T'!V11</f>
        <v>0</v>
      </c>
      <c r="W40" s="3">
        <f>'[4]JUGADORES T'!W11</f>
        <v>0</v>
      </c>
      <c r="X40" s="3">
        <f>'[4]JUGADORES T'!X11</f>
        <v>-1</v>
      </c>
      <c r="Y40" s="3"/>
    </row>
    <row r="41" spans="1:25" x14ac:dyDescent="0.25">
      <c r="A41" s="13" t="s">
        <v>128</v>
      </c>
      <c r="B41" s="3">
        <f>'[4]JUGADORES T'!B18</f>
        <v>117</v>
      </c>
      <c r="C41" s="3">
        <f>'[4]JUGADORES T'!C18</f>
        <v>40</v>
      </c>
      <c r="D41" s="3">
        <f>'[4]JUGADORES T'!D18</f>
        <v>9</v>
      </c>
      <c r="E41" s="3">
        <f>'[4]JUGADORES T'!E18</f>
        <v>25</v>
      </c>
      <c r="F41" s="9">
        <f t="shared" si="0"/>
        <v>0.36</v>
      </c>
      <c r="G41" s="3">
        <f>'[4]JUGADORES T'!G18</f>
        <v>6</v>
      </c>
      <c r="H41" s="3">
        <f>'[4]JUGADORES T'!H18</f>
        <v>21</v>
      </c>
      <c r="I41" s="9">
        <f t="shared" si="1"/>
        <v>0.2857142857142857</v>
      </c>
      <c r="J41" s="3">
        <f>'[4]JUGADORES T'!J18</f>
        <v>4</v>
      </c>
      <c r="K41" s="3">
        <f>'[4]JUGADORES T'!K18</f>
        <v>4</v>
      </c>
      <c r="L41" s="9">
        <f t="shared" si="2"/>
        <v>1</v>
      </c>
      <c r="M41" s="3">
        <f>'[4]JUGADORES T'!M18</f>
        <v>2</v>
      </c>
      <c r="N41" s="3">
        <f>'[4]JUGADORES T'!N18</f>
        <v>9</v>
      </c>
      <c r="O41" s="3">
        <f>'[4]JUGADORES T'!O18</f>
        <v>11</v>
      </c>
      <c r="P41" s="3">
        <f>'[4]JUGADORES T'!P18</f>
        <v>8</v>
      </c>
      <c r="Q41" s="3">
        <f>'[4]JUGADORES T'!Q18</f>
        <v>4</v>
      </c>
      <c r="R41" s="3">
        <f>'[4]JUGADORES T'!R18</f>
        <v>4</v>
      </c>
      <c r="S41" s="3">
        <f>'[4]JUGADORES T'!S18</f>
        <v>0</v>
      </c>
      <c r="T41" s="3">
        <f>'[4]JUGADORES T'!T18</f>
        <v>0</v>
      </c>
      <c r="U41" s="3">
        <f>'[4]JUGADORES T'!U18</f>
        <v>0</v>
      </c>
      <c r="V41" s="3">
        <f>'[4]JUGADORES T'!V18</f>
        <v>10</v>
      </c>
      <c r="W41" s="3">
        <f>'[4]JUGADORES T'!W18</f>
        <v>7</v>
      </c>
      <c r="X41" s="3">
        <f>'[4]JUGADORES T'!X18</f>
        <v>25</v>
      </c>
      <c r="Y41" s="3"/>
    </row>
    <row r="42" spans="1:25" x14ac:dyDescent="0.25">
      <c r="A42" s="12" t="s">
        <v>67</v>
      </c>
      <c r="B42" s="3">
        <f>'[4]JUGADORES T'!B13</f>
        <v>584</v>
      </c>
      <c r="C42" s="3">
        <f>'[4]JUGADORES T'!C13</f>
        <v>310</v>
      </c>
      <c r="D42" s="3">
        <f>'[4]JUGADORES T'!D13</f>
        <v>41</v>
      </c>
      <c r="E42" s="3">
        <f>'[4]JUGADORES T'!E13</f>
        <v>87</v>
      </c>
      <c r="F42" s="9">
        <f t="shared" si="0"/>
        <v>0.47126436781609193</v>
      </c>
      <c r="G42" s="3">
        <f>'[4]JUGADORES T'!G13</f>
        <v>59</v>
      </c>
      <c r="H42" s="3">
        <f>'[4]JUGADORES T'!H13</f>
        <v>143</v>
      </c>
      <c r="I42" s="9">
        <f t="shared" si="1"/>
        <v>0.41258741258741261</v>
      </c>
      <c r="J42" s="3">
        <f>'[4]JUGADORES T'!J13</f>
        <v>51</v>
      </c>
      <c r="K42" s="3">
        <f>'[4]JUGADORES T'!K13</f>
        <v>60</v>
      </c>
      <c r="L42" s="9">
        <f t="shared" si="2"/>
        <v>0.85</v>
      </c>
      <c r="M42" s="3">
        <f>'[4]JUGADORES T'!M13</f>
        <v>11</v>
      </c>
      <c r="N42" s="3">
        <f>'[4]JUGADORES T'!N13</f>
        <v>42</v>
      </c>
      <c r="O42" s="3">
        <f>'[4]JUGADORES T'!O13</f>
        <v>53</v>
      </c>
      <c r="P42" s="3">
        <f>'[4]JUGADORES T'!P13</f>
        <v>26</v>
      </c>
      <c r="Q42" s="3">
        <f>'[4]JUGADORES T'!Q13</f>
        <v>18</v>
      </c>
      <c r="R42" s="3">
        <f>'[4]JUGADORES T'!R13</f>
        <v>20</v>
      </c>
      <c r="S42" s="3">
        <f>'[4]JUGADORES T'!S13</f>
        <v>4</v>
      </c>
      <c r="T42" s="3">
        <f>'[4]JUGADORES T'!T13</f>
        <v>8</v>
      </c>
      <c r="U42" s="3">
        <f>'[4]JUGADORES T'!U13</f>
        <v>1</v>
      </c>
      <c r="V42" s="3">
        <f>'[4]JUGADORES T'!V13</f>
        <v>41</v>
      </c>
      <c r="W42" s="3">
        <f>'[4]JUGADORES T'!W13</f>
        <v>46</v>
      </c>
      <c r="X42" s="3">
        <f>'[4]JUGADORES T'!X13</f>
        <v>257</v>
      </c>
      <c r="Y42" s="3"/>
    </row>
    <row r="43" spans="1:25" x14ac:dyDescent="0.25">
      <c r="A43" s="12" t="s">
        <v>70</v>
      </c>
      <c r="B43" s="3">
        <f>'[4]JUGADORES T'!B16</f>
        <v>443</v>
      </c>
      <c r="C43" s="3">
        <f>'[4]JUGADORES T'!C16</f>
        <v>111</v>
      </c>
      <c r="D43" s="3">
        <f>'[4]JUGADORES T'!D16</f>
        <v>25</v>
      </c>
      <c r="E43" s="3">
        <f>'[4]JUGADORES T'!E16</f>
        <v>49</v>
      </c>
      <c r="F43" s="9">
        <f t="shared" si="0"/>
        <v>0.51020408163265307</v>
      </c>
      <c r="G43" s="3">
        <f>'[4]JUGADORES T'!G16</f>
        <v>15</v>
      </c>
      <c r="H43" s="3">
        <f>'[4]JUGADORES T'!H16</f>
        <v>36</v>
      </c>
      <c r="I43" s="9">
        <f t="shared" si="1"/>
        <v>0.41666666666666669</v>
      </c>
      <c r="J43" s="3">
        <f>'[4]JUGADORES T'!J16</f>
        <v>16</v>
      </c>
      <c r="K43" s="3">
        <f>'[4]JUGADORES T'!K16</f>
        <v>20</v>
      </c>
      <c r="L43" s="9">
        <f t="shared" si="2"/>
        <v>0.8</v>
      </c>
      <c r="M43" s="3">
        <f>'[4]JUGADORES T'!M16</f>
        <v>22</v>
      </c>
      <c r="N43" s="3">
        <f>'[4]JUGADORES T'!N16</f>
        <v>37</v>
      </c>
      <c r="O43" s="3">
        <f>'[4]JUGADORES T'!O16</f>
        <v>59</v>
      </c>
      <c r="P43" s="3">
        <f>'[4]JUGADORES T'!P16</f>
        <v>19</v>
      </c>
      <c r="Q43" s="3">
        <f>'[4]JUGADORES T'!Q16</f>
        <v>11</v>
      </c>
      <c r="R43" s="3">
        <f>'[4]JUGADORES T'!R16</f>
        <v>20</v>
      </c>
      <c r="S43" s="3">
        <f>'[4]JUGADORES T'!S16</f>
        <v>4</v>
      </c>
      <c r="T43" s="3">
        <f>'[4]JUGADORES T'!T16</f>
        <v>2</v>
      </c>
      <c r="U43" s="3">
        <f>'[4]JUGADORES T'!U16</f>
        <v>8</v>
      </c>
      <c r="V43" s="3">
        <f>'[4]JUGADORES T'!V16</f>
        <v>49</v>
      </c>
      <c r="W43" s="3">
        <f>'[4]JUGADORES T'!W16</f>
        <v>23</v>
      </c>
      <c r="X43" s="3">
        <f>'[4]JUGADORES T'!X16</f>
        <v>109</v>
      </c>
      <c r="Y43" s="3"/>
    </row>
    <row r="44" spans="1:25" x14ac:dyDescent="0.25">
      <c r="A44" s="17" t="s">
        <v>58</v>
      </c>
      <c r="B44" s="3">
        <f>'[4]JUGADORES T'!B3</f>
        <v>377</v>
      </c>
      <c r="C44" s="3">
        <f>'[4]JUGADORES T'!C3</f>
        <v>194</v>
      </c>
      <c r="D44" s="3">
        <f>'[4]JUGADORES T'!D3</f>
        <v>89</v>
      </c>
      <c r="E44" s="3">
        <f>'[4]JUGADORES T'!E3</f>
        <v>150</v>
      </c>
      <c r="F44" s="9">
        <f t="shared" si="0"/>
        <v>0.59333333333333338</v>
      </c>
      <c r="G44" s="3">
        <f>'[4]JUGADORES T'!G3</f>
        <v>0</v>
      </c>
      <c r="H44" s="3">
        <f>'[4]JUGADORES T'!H3</f>
        <v>2</v>
      </c>
      <c r="I44" s="9">
        <f t="shared" si="1"/>
        <v>0</v>
      </c>
      <c r="J44" s="3">
        <f>'[4]JUGADORES T'!J3</f>
        <v>16</v>
      </c>
      <c r="K44" s="3">
        <f>'[4]JUGADORES T'!K3</f>
        <v>26</v>
      </c>
      <c r="L44" s="9">
        <f t="shared" si="2"/>
        <v>0.61538461538461542</v>
      </c>
      <c r="M44" s="3">
        <f>'[4]JUGADORES T'!M3</f>
        <v>23</v>
      </c>
      <c r="N44" s="3">
        <f>'[4]JUGADORES T'!N3</f>
        <v>69</v>
      </c>
      <c r="O44" s="3">
        <f>'[4]JUGADORES T'!O3</f>
        <v>92</v>
      </c>
      <c r="P44" s="3">
        <f>'[4]JUGADORES T'!P3</f>
        <v>34</v>
      </c>
      <c r="Q44" s="3">
        <f>'[4]JUGADORES T'!Q3</f>
        <v>5</v>
      </c>
      <c r="R44" s="3">
        <f>'[4]JUGADORES T'!R3</f>
        <v>28</v>
      </c>
      <c r="S44" s="3">
        <f>'[4]JUGADORES T'!S3</f>
        <v>4</v>
      </c>
      <c r="T44" s="3">
        <f>'[4]JUGADORES T'!T3</f>
        <v>6</v>
      </c>
      <c r="U44" s="3">
        <f>'[4]JUGADORES T'!U3</f>
        <v>3</v>
      </c>
      <c r="V44" s="3">
        <f>'[4]JUGADORES T'!V3</f>
        <v>33</v>
      </c>
      <c r="W44" s="3">
        <f>'[4]JUGADORES T'!W3</f>
        <v>48</v>
      </c>
      <c r="X44" s="3">
        <f>'[4]JUGADORES T'!X3</f>
        <v>243</v>
      </c>
      <c r="Y44" s="3"/>
    </row>
    <row r="45" spans="1:25" x14ac:dyDescent="0.25">
      <c r="A45" s="14" t="s">
        <v>271</v>
      </c>
      <c r="B45" s="3">
        <f>'[4]JUGADORES T'!B4</f>
        <v>5</v>
      </c>
      <c r="C45" s="3">
        <f>'[4]JUGADORES T'!C4</f>
        <v>8</v>
      </c>
      <c r="D45" s="3">
        <f>'[4]JUGADORES T'!D4</f>
        <v>1</v>
      </c>
      <c r="E45" s="3">
        <f>'[4]JUGADORES T'!E4</f>
        <v>1</v>
      </c>
      <c r="F45" s="9">
        <f t="shared" si="0"/>
        <v>1</v>
      </c>
      <c r="G45" s="3">
        <f>'[4]JUGADORES T'!G4</f>
        <v>2</v>
      </c>
      <c r="H45" s="3">
        <f>'[4]JUGADORES T'!H4</f>
        <v>2</v>
      </c>
      <c r="I45" s="9">
        <f t="shared" si="1"/>
        <v>1</v>
      </c>
      <c r="J45" s="3">
        <f>'[4]JUGADORES T'!J4</f>
        <v>0</v>
      </c>
      <c r="K45" s="3">
        <f>'[4]JUGADORES T'!K4</f>
        <v>0</v>
      </c>
      <c r="L45" s="9" t="e">
        <f t="shared" si="2"/>
        <v>#DIV/0!</v>
      </c>
      <c r="M45" s="3">
        <f>'[4]JUGADORES T'!M4</f>
        <v>0</v>
      </c>
      <c r="N45" s="3">
        <f>'[4]JUGADORES T'!N4</f>
        <v>1</v>
      </c>
      <c r="O45" s="3">
        <f>'[4]JUGADORES T'!O4</f>
        <v>1</v>
      </c>
      <c r="P45" s="3">
        <f>'[4]JUGADORES T'!P4</f>
        <v>1</v>
      </c>
      <c r="Q45" s="3">
        <f>'[4]JUGADORES T'!Q4</f>
        <v>0</v>
      </c>
      <c r="R45" s="3">
        <f>'[4]JUGADORES T'!R4</f>
        <v>0</v>
      </c>
      <c r="S45" s="3">
        <f>'[4]JUGADORES T'!S4</f>
        <v>0</v>
      </c>
      <c r="T45" s="3">
        <f>'[4]JUGADORES T'!T4</f>
        <v>0</v>
      </c>
      <c r="U45" s="3">
        <f>'[4]JUGADORES T'!U4</f>
        <v>0</v>
      </c>
      <c r="V45" s="3">
        <f>'[4]JUGADORES T'!V4</f>
        <v>1</v>
      </c>
      <c r="W45" s="3">
        <f>'[4]JUGADORES T'!W4</f>
        <v>0</v>
      </c>
      <c r="X45" s="3">
        <f>'[4]JUGADORES T'!X4</f>
        <v>9</v>
      </c>
      <c r="Y45" s="3"/>
    </row>
    <row r="46" spans="1:25" x14ac:dyDescent="0.25">
      <c r="A46" s="12" t="s">
        <v>68</v>
      </c>
      <c r="B46" s="3">
        <f>'[4]JUGADORES T'!B15</f>
        <v>541</v>
      </c>
      <c r="C46" s="3">
        <f>'[4]JUGADORES T'!C15</f>
        <v>339</v>
      </c>
      <c r="D46" s="3">
        <f>'[4]JUGADORES T'!D15</f>
        <v>120</v>
      </c>
      <c r="E46" s="3">
        <f>'[4]JUGADORES T'!E15</f>
        <v>211</v>
      </c>
      <c r="F46" s="9">
        <f t="shared" si="0"/>
        <v>0.56872037914691942</v>
      </c>
      <c r="G46" s="3">
        <f>'[4]JUGADORES T'!G15</f>
        <v>13</v>
      </c>
      <c r="H46" s="3">
        <f>'[4]JUGADORES T'!H15</f>
        <v>44</v>
      </c>
      <c r="I46" s="9">
        <f t="shared" si="1"/>
        <v>0.29545454545454547</v>
      </c>
      <c r="J46" s="3">
        <f>'[4]JUGADORES T'!J15</f>
        <v>60</v>
      </c>
      <c r="K46" s="3">
        <f>'[4]JUGADORES T'!K15</f>
        <v>68</v>
      </c>
      <c r="L46" s="9">
        <f t="shared" si="2"/>
        <v>0.88235294117647056</v>
      </c>
      <c r="M46" s="3">
        <f>'[4]JUGADORES T'!M15</f>
        <v>37</v>
      </c>
      <c r="N46" s="3">
        <f>'[4]JUGADORES T'!N15</f>
        <v>80</v>
      </c>
      <c r="O46" s="3">
        <f>'[4]JUGADORES T'!O15</f>
        <v>117</v>
      </c>
      <c r="P46" s="3">
        <f>'[4]JUGADORES T'!P15</f>
        <v>21</v>
      </c>
      <c r="Q46" s="3">
        <f>'[4]JUGADORES T'!Q15</f>
        <v>8</v>
      </c>
      <c r="R46" s="3">
        <f>'[4]JUGADORES T'!R15</f>
        <v>36</v>
      </c>
      <c r="S46" s="3">
        <f>'[4]JUGADORES T'!S15</f>
        <v>11</v>
      </c>
      <c r="T46" s="3">
        <f>'[4]JUGADORES T'!T15</f>
        <v>10</v>
      </c>
      <c r="U46" s="3">
        <f>'[4]JUGADORES T'!U15</f>
        <v>10</v>
      </c>
      <c r="V46" s="3">
        <f>'[4]JUGADORES T'!V15</f>
        <v>47</v>
      </c>
      <c r="W46" s="3">
        <f>'[4]JUGADORES T'!W15</f>
        <v>63</v>
      </c>
      <c r="X46" s="3">
        <f>'[4]JUGADORES T'!X15</f>
        <v>346</v>
      </c>
      <c r="Y46" s="3"/>
    </row>
    <row r="47" spans="1:25" x14ac:dyDescent="0.25">
      <c r="A47" s="13" t="s">
        <v>61</v>
      </c>
      <c r="B47" s="3">
        <f>'[4]JUGADORES T'!B6</f>
        <v>450</v>
      </c>
      <c r="C47" s="3">
        <f>'[4]JUGADORES T'!C6</f>
        <v>177</v>
      </c>
      <c r="D47" s="3">
        <f>'[4]JUGADORES T'!D6</f>
        <v>40</v>
      </c>
      <c r="E47" s="3">
        <f>'[4]JUGADORES T'!E6</f>
        <v>78</v>
      </c>
      <c r="F47" s="9">
        <f t="shared" si="0"/>
        <v>0.51282051282051277</v>
      </c>
      <c r="G47" s="3">
        <f>'[4]JUGADORES T'!G6</f>
        <v>24</v>
      </c>
      <c r="H47" s="3">
        <f>'[4]JUGADORES T'!H6</f>
        <v>64</v>
      </c>
      <c r="I47" s="9">
        <f t="shared" si="1"/>
        <v>0.375</v>
      </c>
      <c r="J47" s="3">
        <f>'[4]JUGADORES T'!J6</f>
        <v>25</v>
      </c>
      <c r="K47" s="3">
        <f>'[4]JUGADORES T'!K6</f>
        <v>32</v>
      </c>
      <c r="L47" s="9">
        <f t="shared" si="2"/>
        <v>0.78125</v>
      </c>
      <c r="M47" s="3">
        <f>'[4]JUGADORES T'!M6</f>
        <v>12</v>
      </c>
      <c r="N47" s="3">
        <f>'[4]JUGADORES T'!N6</f>
        <v>29</v>
      </c>
      <c r="O47" s="3">
        <f>'[4]JUGADORES T'!O6</f>
        <v>41</v>
      </c>
      <c r="P47" s="3">
        <f>'[4]JUGADORES T'!P6</f>
        <v>69</v>
      </c>
      <c r="Q47" s="3">
        <f>'[4]JUGADORES T'!Q6</f>
        <v>29</v>
      </c>
      <c r="R47" s="3">
        <f>'[4]JUGADORES T'!R6</f>
        <v>29</v>
      </c>
      <c r="S47" s="3">
        <f>'[4]JUGADORES T'!S6</f>
        <v>0</v>
      </c>
      <c r="T47" s="3">
        <f>'[4]JUGADORES T'!T6</f>
        <v>2</v>
      </c>
      <c r="U47" s="3">
        <f>'[4]JUGADORES T'!U6</f>
        <v>0</v>
      </c>
      <c r="V47" s="3">
        <f>'[4]JUGADORES T'!V6</f>
        <v>39</v>
      </c>
      <c r="W47" s="3">
        <f>'[4]JUGADORES T'!W6</f>
        <v>40</v>
      </c>
      <c r="X47" s="3">
        <f>'[4]JUGADORES T'!X6</f>
        <v>203</v>
      </c>
      <c r="Y47" s="3"/>
    </row>
    <row r="48" spans="1:25" x14ac:dyDescent="0.25">
      <c r="A48" s="12" t="s">
        <v>64</v>
      </c>
      <c r="B48" s="3">
        <f>'[4]JUGADORES T'!B10</f>
        <v>356</v>
      </c>
      <c r="C48" s="3">
        <f>'[4]JUGADORES T'!C10</f>
        <v>61</v>
      </c>
      <c r="D48" s="3">
        <f>'[4]JUGADORES T'!D10</f>
        <v>10</v>
      </c>
      <c r="E48" s="3">
        <f>'[4]JUGADORES T'!E10</f>
        <v>25</v>
      </c>
      <c r="F48" s="9">
        <f t="shared" si="0"/>
        <v>0.4</v>
      </c>
      <c r="G48" s="3">
        <f>'[4]JUGADORES T'!G10</f>
        <v>10</v>
      </c>
      <c r="H48" s="3">
        <f>'[4]JUGADORES T'!H10</f>
        <v>37</v>
      </c>
      <c r="I48" s="9">
        <f t="shared" si="1"/>
        <v>0.27027027027027029</v>
      </c>
      <c r="J48" s="3">
        <f>'[4]JUGADORES T'!J10</f>
        <v>11</v>
      </c>
      <c r="K48" s="3">
        <f>'[4]JUGADORES T'!K10</f>
        <v>14</v>
      </c>
      <c r="L48" s="9">
        <f t="shared" si="2"/>
        <v>0.7857142857142857</v>
      </c>
      <c r="M48" s="3">
        <f>'[4]JUGADORES T'!M10</f>
        <v>8</v>
      </c>
      <c r="N48" s="3">
        <f>'[4]JUGADORES T'!N10</f>
        <v>28</v>
      </c>
      <c r="O48" s="3">
        <f>'[4]JUGADORES T'!O10</f>
        <v>36</v>
      </c>
      <c r="P48" s="3">
        <f>'[4]JUGADORES T'!P10</f>
        <v>45</v>
      </c>
      <c r="Q48" s="3">
        <f>'[4]JUGADORES T'!Q10</f>
        <v>13</v>
      </c>
      <c r="R48" s="3">
        <f>'[4]JUGADORES T'!R10</f>
        <v>18</v>
      </c>
      <c r="S48" s="3">
        <f>'[4]JUGADORES T'!S10</f>
        <v>0</v>
      </c>
      <c r="T48" s="3">
        <f>'[4]JUGADORES T'!T10</f>
        <v>7</v>
      </c>
      <c r="U48" s="3">
        <f>'[4]JUGADORES T'!U10</f>
        <v>1</v>
      </c>
      <c r="V48" s="3">
        <f>'[4]JUGADORES T'!V10</f>
        <v>32</v>
      </c>
      <c r="W48" s="3">
        <f>'[4]JUGADORES T'!W10</f>
        <v>27</v>
      </c>
      <c r="X48" s="3">
        <f>'[4]JUGADORES T'!X10</f>
        <v>87</v>
      </c>
      <c r="Y48" s="3"/>
    </row>
    <row r="49" spans="1:25" x14ac:dyDescent="0.25">
      <c r="A49" s="13" t="s">
        <v>62</v>
      </c>
      <c r="B49" s="3">
        <f>'[4]JUGADORES T'!B8</f>
        <v>214</v>
      </c>
      <c r="C49" s="3">
        <f>'[4]JUGADORES T'!C8</f>
        <v>70</v>
      </c>
      <c r="D49" s="3">
        <f>'[4]JUGADORES T'!D8</f>
        <v>24</v>
      </c>
      <c r="E49" s="3">
        <f>'[4]JUGADORES T'!E8</f>
        <v>48</v>
      </c>
      <c r="F49" s="9">
        <f t="shared" si="0"/>
        <v>0.5</v>
      </c>
      <c r="G49" s="3">
        <f>'[4]JUGADORES T'!G8</f>
        <v>2</v>
      </c>
      <c r="H49" s="3">
        <f>'[4]JUGADORES T'!H8</f>
        <v>8</v>
      </c>
      <c r="I49" s="9">
        <f t="shared" si="1"/>
        <v>0.25</v>
      </c>
      <c r="J49" s="3">
        <f>'[4]JUGADORES T'!J8</f>
        <v>16</v>
      </c>
      <c r="K49" s="3">
        <f>'[4]JUGADORES T'!K8</f>
        <v>25</v>
      </c>
      <c r="L49" s="9">
        <f t="shared" si="2"/>
        <v>0.64</v>
      </c>
      <c r="M49" s="3">
        <f>'[4]JUGADORES T'!M8</f>
        <v>19</v>
      </c>
      <c r="N49" s="3">
        <f>'[4]JUGADORES T'!N8</f>
        <v>30</v>
      </c>
      <c r="O49" s="3">
        <f>'[4]JUGADORES T'!O8</f>
        <v>49</v>
      </c>
      <c r="P49" s="3">
        <f>'[4]JUGADORES T'!P8</f>
        <v>17</v>
      </c>
      <c r="Q49" s="3">
        <f>'[4]JUGADORES T'!Q8</f>
        <v>8</v>
      </c>
      <c r="R49" s="3">
        <f>'[4]JUGADORES T'!R8</f>
        <v>12</v>
      </c>
      <c r="S49" s="3">
        <f>'[4]JUGADORES T'!S8</f>
        <v>4</v>
      </c>
      <c r="T49" s="3">
        <f>'[4]JUGADORES T'!T8</f>
        <v>2</v>
      </c>
      <c r="U49" s="3">
        <f>'[4]JUGADORES T'!U8</f>
        <v>3</v>
      </c>
      <c r="V49" s="3">
        <f>'[4]JUGADORES T'!V8</f>
        <v>31</v>
      </c>
      <c r="W49" s="3">
        <f>'[4]JUGADORES T'!W8</f>
        <v>24</v>
      </c>
      <c r="X49" s="3">
        <f>'[4]JUGADORES T'!X8</f>
        <v>90</v>
      </c>
      <c r="Y49" s="3"/>
    </row>
    <row r="50" spans="1:25" x14ac:dyDescent="0.25">
      <c r="A50" s="13" t="s">
        <v>122</v>
      </c>
      <c r="B50" s="3">
        <f>'[4]JUGADORES T'!B17</f>
        <v>1</v>
      </c>
      <c r="C50" s="3">
        <f>'[4]JUGADORES T'!C17</f>
        <v>0</v>
      </c>
      <c r="D50" s="3">
        <f>'[4]JUGADORES T'!D17</f>
        <v>0</v>
      </c>
      <c r="E50" s="3">
        <f>'[4]JUGADORES T'!E17</f>
        <v>0</v>
      </c>
      <c r="F50" s="9" t="e">
        <f t="shared" si="0"/>
        <v>#DIV/0!</v>
      </c>
      <c r="G50" s="3">
        <f>'[4]JUGADORES T'!G17</f>
        <v>0</v>
      </c>
      <c r="H50" s="3">
        <f>'[4]JUGADORES T'!H17</f>
        <v>0</v>
      </c>
      <c r="I50" s="9" t="e">
        <f t="shared" si="1"/>
        <v>#DIV/0!</v>
      </c>
      <c r="J50" s="3">
        <f>'[4]JUGADORES T'!J17</f>
        <v>0</v>
      </c>
      <c r="K50" s="3">
        <f>'[4]JUGADORES T'!K17</f>
        <v>0</v>
      </c>
      <c r="L50" s="9" t="e">
        <f t="shared" si="2"/>
        <v>#DIV/0!</v>
      </c>
      <c r="M50" s="3">
        <f>'[4]JUGADORES T'!M17</f>
        <v>0</v>
      </c>
      <c r="N50" s="3">
        <f>'[4]JUGADORES T'!N17</f>
        <v>0</v>
      </c>
      <c r="O50" s="3">
        <f>'[4]JUGADORES T'!O17</f>
        <v>0</v>
      </c>
      <c r="P50" s="3">
        <f>'[4]JUGADORES T'!P17</f>
        <v>0</v>
      </c>
      <c r="Q50" s="3">
        <f>'[4]JUGADORES T'!Q17</f>
        <v>0</v>
      </c>
      <c r="R50" s="3">
        <f>'[4]JUGADORES T'!R17</f>
        <v>0</v>
      </c>
      <c r="S50" s="3">
        <f>'[4]JUGADORES T'!S17</f>
        <v>0</v>
      </c>
      <c r="T50" s="3">
        <f>'[4]JUGADORES T'!T17</f>
        <v>0</v>
      </c>
      <c r="U50" s="3">
        <f>'[4]JUGADORES T'!U17</f>
        <v>0</v>
      </c>
      <c r="V50" s="3">
        <f>'[4]JUGADORES T'!V17</f>
        <v>0</v>
      </c>
      <c r="W50" s="3">
        <f>'[4]JUGADORES T'!W17</f>
        <v>0</v>
      </c>
      <c r="X50" s="3">
        <f>'[4]JUGADORES T'!X17</f>
        <v>0</v>
      </c>
      <c r="Y50" s="3"/>
    </row>
    <row r="51" spans="1:25" x14ac:dyDescent="0.25">
      <c r="A51" s="13" t="s">
        <v>69</v>
      </c>
      <c r="B51" s="3">
        <f>'[4]JUGADORES T'!B14</f>
        <v>274</v>
      </c>
      <c r="C51" s="3">
        <f>'[4]JUGADORES T'!C14</f>
        <v>85</v>
      </c>
      <c r="D51" s="3">
        <f>'[4]JUGADORES T'!D14</f>
        <v>36</v>
      </c>
      <c r="E51" s="3">
        <f>'[4]JUGADORES T'!E14</f>
        <v>70</v>
      </c>
      <c r="F51" s="9">
        <f t="shared" si="0"/>
        <v>0.51428571428571423</v>
      </c>
      <c r="G51" s="3">
        <f>'[4]JUGADORES T'!G14</f>
        <v>0</v>
      </c>
      <c r="H51" s="3">
        <f>'[4]JUGADORES T'!H14</f>
        <v>0</v>
      </c>
      <c r="I51" s="9" t="e">
        <f t="shared" si="1"/>
        <v>#DIV/0!</v>
      </c>
      <c r="J51" s="3">
        <f>'[4]JUGADORES T'!J14</f>
        <v>13</v>
      </c>
      <c r="K51" s="3">
        <f>'[4]JUGADORES T'!K14</f>
        <v>24</v>
      </c>
      <c r="L51" s="9">
        <f t="shared" si="2"/>
        <v>0.54166666666666663</v>
      </c>
      <c r="M51" s="3">
        <f>'[4]JUGADORES T'!M14</f>
        <v>22</v>
      </c>
      <c r="N51" s="3">
        <f>'[4]JUGADORES T'!N14</f>
        <v>48</v>
      </c>
      <c r="O51" s="3">
        <f>'[4]JUGADORES T'!O14</f>
        <v>70</v>
      </c>
      <c r="P51" s="3">
        <f>'[4]JUGADORES T'!P14</f>
        <v>16</v>
      </c>
      <c r="Q51" s="3">
        <f>'[4]JUGADORES T'!Q14</f>
        <v>4</v>
      </c>
      <c r="R51" s="3">
        <f>'[4]JUGADORES T'!R14</f>
        <v>11</v>
      </c>
      <c r="S51" s="3">
        <f>'[4]JUGADORES T'!S14</f>
        <v>4</v>
      </c>
      <c r="T51" s="3">
        <f>'[4]JUGADORES T'!T14</f>
        <v>5</v>
      </c>
      <c r="U51" s="3">
        <f>'[4]JUGADORES T'!U14</f>
        <v>3</v>
      </c>
      <c r="V51" s="3">
        <f>'[4]JUGADORES T'!V14</f>
        <v>27</v>
      </c>
      <c r="W51" s="3">
        <f>'[4]JUGADORES T'!W14</f>
        <v>23</v>
      </c>
      <c r="X51" s="3">
        <f>'[4]JUGADORES T'!X14</f>
        <v>119</v>
      </c>
      <c r="Y51" s="3"/>
    </row>
    <row r="52" spans="1:25" x14ac:dyDescent="0.25">
      <c r="A52" s="13" t="s">
        <v>125</v>
      </c>
      <c r="B52" s="3">
        <f>'[4]JUGADORES T'!B7</f>
        <v>79</v>
      </c>
      <c r="C52" s="3">
        <f>'[4]JUGADORES T'!C7</f>
        <v>24</v>
      </c>
      <c r="D52" s="3">
        <f>'[4]JUGADORES T'!D7</f>
        <v>10</v>
      </c>
      <c r="E52" s="3">
        <f>'[4]JUGADORES T'!E7</f>
        <v>21</v>
      </c>
      <c r="F52" s="9">
        <f t="shared" si="0"/>
        <v>0.47619047619047616</v>
      </c>
      <c r="G52" s="3">
        <f>'[4]JUGADORES T'!G7</f>
        <v>0</v>
      </c>
      <c r="H52" s="3">
        <f>'[4]JUGADORES T'!H7</f>
        <v>6</v>
      </c>
      <c r="I52" s="9">
        <f t="shared" si="1"/>
        <v>0</v>
      </c>
      <c r="J52" s="3">
        <f>'[4]JUGADORES T'!J7</f>
        <v>4</v>
      </c>
      <c r="K52" s="3">
        <f>'[4]JUGADORES T'!K7</f>
        <v>6</v>
      </c>
      <c r="L52" s="9">
        <f t="shared" si="2"/>
        <v>0.66666666666666663</v>
      </c>
      <c r="M52" s="3">
        <f>'[4]JUGADORES T'!M7</f>
        <v>7</v>
      </c>
      <c r="N52" s="3">
        <f>'[4]JUGADORES T'!N7</f>
        <v>12</v>
      </c>
      <c r="O52" s="3">
        <f>'[4]JUGADORES T'!O7</f>
        <v>19</v>
      </c>
      <c r="P52" s="3">
        <f>'[4]JUGADORES T'!P7</f>
        <v>2</v>
      </c>
      <c r="Q52" s="3">
        <f>'[4]JUGADORES T'!Q7</f>
        <v>3</v>
      </c>
      <c r="R52" s="3">
        <f>'[4]JUGADORES T'!R7</f>
        <v>12</v>
      </c>
      <c r="S52" s="3">
        <f>'[4]JUGADORES T'!S7</f>
        <v>1</v>
      </c>
      <c r="T52" s="3">
        <f>'[4]JUGADORES T'!T7</f>
        <v>1</v>
      </c>
      <c r="U52" s="3">
        <f>'[4]JUGADORES T'!U7</f>
        <v>4</v>
      </c>
      <c r="V52" s="3">
        <f>'[4]JUGADORES T'!V7</f>
        <v>18</v>
      </c>
      <c r="W52" s="3">
        <f>'[4]JUGADORES T'!W7</f>
        <v>7</v>
      </c>
      <c r="X52" s="3">
        <f>'[4]JUGADORES T'!X7</f>
        <v>7</v>
      </c>
      <c r="Y52" s="3"/>
    </row>
    <row r="53" spans="1:25" x14ac:dyDescent="0.25">
      <c r="A53" s="10" t="s">
        <v>60</v>
      </c>
      <c r="B53" s="3">
        <f>'[4]JUGADORES T'!B5</f>
        <v>494</v>
      </c>
      <c r="C53" s="3">
        <f>'[4]JUGADORES T'!C5</f>
        <v>124</v>
      </c>
      <c r="D53" s="3">
        <f>'[4]JUGADORES T'!D5</f>
        <v>11</v>
      </c>
      <c r="E53" s="3">
        <f>'[4]JUGADORES T'!E5</f>
        <v>39</v>
      </c>
      <c r="F53" s="9">
        <f t="shared" si="0"/>
        <v>0.28205128205128205</v>
      </c>
      <c r="G53" s="3">
        <f>'[4]JUGADORES T'!G5</f>
        <v>23</v>
      </c>
      <c r="H53" s="3">
        <f>'[4]JUGADORES T'!H5</f>
        <v>73</v>
      </c>
      <c r="I53" s="9">
        <f t="shared" si="1"/>
        <v>0.31506849315068491</v>
      </c>
      <c r="J53" s="3">
        <f>'[4]JUGADORES T'!J5</f>
        <v>33</v>
      </c>
      <c r="K53" s="3">
        <f>'[4]JUGADORES T'!K5</f>
        <v>39</v>
      </c>
      <c r="L53" s="9">
        <f t="shared" si="2"/>
        <v>0.84615384615384615</v>
      </c>
      <c r="M53" s="3">
        <f>'[4]JUGADORES T'!M5</f>
        <v>7</v>
      </c>
      <c r="N53" s="3">
        <f>'[4]JUGADORES T'!N5</f>
        <v>46</v>
      </c>
      <c r="O53" s="3">
        <f>'[4]JUGADORES T'!O5</f>
        <v>53</v>
      </c>
      <c r="P53" s="3">
        <f>'[4]JUGADORES T'!P5</f>
        <v>83</v>
      </c>
      <c r="Q53" s="3">
        <f>'[4]JUGADORES T'!Q5</f>
        <v>24</v>
      </c>
      <c r="R53" s="3">
        <f>'[4]JUGADORES T'!R5</f>
        <v>42</v>
      </c>
      <c r="S53" s="3">
        <f>'[4]JUGADORES T'!S5</f>
        <v>0</v>
      </c>
      <c r="T53" s="3">
        <f>'[4]JUGADORES T'!T5</f>
        <v>3</v>
      </c>
      <c r="U53" s="3">
        <f>'[4]JUGADORES T'!U5</f>
        <v>0</v>
      </c>
      <c r="V53" s="3">
        <f>'[4]JUGADORES T'!V5</f>
        <v>26</v>
      </c>
      <c r="W53" s="3">
        <f>'[4]JUGADORES T'!W5</f>
        <v>68</v>
      </c>
      <c r="X53" s="3">
        <f>'[4]JUGADORES T'!X5</f>
        <v>200</v>
      </c>
      <c r="Y53" s="3"/>
    </row>
    <row r="54" spans="1:25" x14ac:dyDescent="0.25">
      <c r="A54" s="17" t="s">
        <v>63</v>
      </c>
      <c r="B54" s="3">
        <f>'[4]JUGADORES T'!B9</f>
        <v>278</v>
      </c>
      <c r="C54" s="3">
        <f>'[4]JUGADORES T'!C9</f>
        <v>91</v>
      </c>
      <c r="D54" s="3">
        <f>'[4]JUGADORES T'!D9</f>
        <v>28</v>
      </c>
      <c r="E54" s="3">
        <f>'[4]JUGADORES T'!E9</f>
        <v>50</v>
      </c>
      <c r="F54" s="9">
        <f t="shared" si="0"/>
        <v>0.56000000000000005</v>
      </c>
      <c r="G54" s="3">
        <f>'[4]JUGADORES T'!G9</f>
        <v>9</v>
      </c>
      <c r="H54" s="3">
        <f>'[4]JUGADORES T'!H9</f>
        <v>38</v>
      </c>
      <c r="I54" s="9">
        <f t="shared" si="1"/>
        <v>0.23684210526315788</v>
      </c>
      <c r="J54" s="3">
        <f>'[4]JUGADORES T'!J9</f>
        <v>8</v>
      </c>
      <c r="K54" s="3">
        <f>'[4]JUGADORES T'!K9</f>
        <v>13</v>
      </c>
      <c r="L54" s="9">
        <f t="shared" si="2"/>
        <v>0.61538461538461542</v>
      </c>
      <c r="M54" s="3">
        <f>'[4]JUGADORES T'!M9</f>
        <v>11</v>
      </c>
      <c r="N54" s="3">
        <f>'[4]JUGADORES T'!N9</f>
        <v>37</v>
      </c>
      <c r="O54" s="3">
        <f>'[4]JUGADORES T'!O9</f>
        <v>48</v>
      </c>
      <c r="P54" s="3">
        <f>'[4]JUGADORES T'!P9</f>
        <v>8</v>
      </c>
      <c r="Q54" s="3">
        <f>'[4]JUGADORES T'!Q9</f>
        <v>8</v>
      </c>
      <c r="R54" s="3">
        <f>'[4]JUGADORES T'!R9</f>
        <v>12</v>
      </c>
      <c r="S54" s="3">
        <f>'[4]JUGADORES T'!S9</f>
        <v>1</v>
      </c>
      <c r="T54" s="3">
        <f>'[4]JUGADORES T'!T9</f>
        <v>1</v>
      </c>
      <c r="U54" s="3">
        <f>'[4]JUGADORES T'!U9</f>
        <v>2</v>
      </c>
      <c r="V54" s="3">
        <f>'[4]JUGADORES T'!V9</f>
        <v>36</v>
      </c>
      <c r="W54" s="3">
        <f>'[4]JUGADORES T'!W9</f>
        <v>27</v>
      </c>
      <c r="X54" s="3">
        <f>'[4]JUGADORES T'!X9</f>
        <v>79</v>
      </c>
      <c r="Y54" s="3"/>
    </row>
    <row r="55" spans="1:25" x14ac:dyDescent="0.25">
      <c r="A55" s="8" t="s">
        <v>66</v>
      </c>
      <c r="B55" s="3">
        <f>'[4]JUGADORES T'!B12</f>
        <v>9</v>
      </c>
      <c r="C55" s="3">
        <f>'[4]JUGADORES T'!C12</f>
        <v>1</v>
      </c>
      <c r="D55" s="3">
        <f>'[4]JUGADORES T'!D12</f>
        <v>0</v>
      </c>
      <c r="E55" s="3">
        <f>'[4]JUGADORES T'!E12</f>
        <v>0</v>
      </c>
      <c r="F55" s="9" t="e">
        <f t="shared" si="0"/>
        <v>#DIV/0!</v>
      </c>
      <c r="G55" s="3">
        <f>'[4]JUGADORES T'!G12</f>
        <v>0</v>
      </c>
      <c r="H55" s="3">
        <f>'[4]JUGADORES T'!H12</f>
        <v>2</v>
      </c>
      <c r="I55" s="9">
        <f t="shared" si="1"/>
        <v>0</v>
      </c>
      <c r="J55" s="3">
        <f>'[4]JUGADORES T'!J12</f>
        <v>1</v>
      </c>
      <c r="K55" s="3">
        <f>'[4]JUGADORES T'!K12</f>
        <v>2</v>
      </c>
      <c r="L55" s="9">
        <f t="shared" si="2"/>
        <v>0.5</v>
      </c>
      <c r="M55" s="3">
        <f>'[4]JUGADORES T'!M12</f>
        <v>1</v>
      </c>
      <c r="N55" s="3">
        <f>'[4]JUGADORES T'!N12</f>
        <v>0</v>
      </c>
      <c r="O55" s="3">
        <f>'[4]JUGADORES T'!O12</f>
        <v>1</v>
      </c>
      <c r="P55" s="3">
        <f>'[4]JUGADORES T'!P12</f>
        <v>0</v>
      </c>
      <c r="Q55" s="3">
        <f>'[4]JUGADORES T'!Q12</f>
        <v>0</v>
      </c>
      <c r="R55" s="3">
        <f>'[4]JUGADORES T'!R12</f>
        <v>1</v>
      </c>
      <c r="S55" s="3">
        <f>'[4]JUGADORES T'!S12</f>
        <v>0</v>
      </c>
      <c r="T55" s="3">
        <f>'[4]JUGADORES T'!T12</f>
        <v>0</v>
      </c>
      <c r="U55" s="3">
        <f>'[4]JUGADORES T'!U12</f>
        <v>0</v>
      </c>
      <c r="V55" s="3">
        <f>'[4]JUGADORES T'!V12</f>
        <v>1</v>
      </c>
      <c r="W55" s="3">
        <f>'[4]JUGADORES T'!W12</f>
        <v>1</v>
      </c>
      <c r="X55" s="3">
        <f>'[4]JUGADORES T'!X12</f>
        <v>-2</v>
      </c>
      <c r="Y55" s="3"/>
    </row>
    <row r="56" spans="1:25" x14ac:dyDescent="0.25">
      <c r="A56" s="10" t="s">
        <v>80</v>
      </c>
      <c r="B56" s="3">
        <f>'[5]JUGADORES T'!B12</f>
        <v>466</v>
      </c>
      <c r="C56" s="3">
        <f>'[5]JUGADORES T'!C12</f>
        <v>161</v>
      </c>
      <c r="D56" s="3">
        <f>'[5]JUGADORES T'!D12</f>
        <v>46</v>
      </c>
      <c r="E56" s="3">
        <f>'[5]JUGADORES T'!E12</f>
        <v>100</v>
      </c>
      <c r="F56" s="9">
        <f t="shared" si="0"/>
        <v>0.46</v>
      </c>
      <c r="G56" s="3">
        <f>'[5]JUGADORES T'!G12</f>
        <v>15</v>
      </c>
      <c r="H56" s="3">
        <f>'[5]JUGADORES T'!H12</f>
        <v>44</v>
      </c>
      <c r="I56" s="9">
        <f t="shared" si="1"/>
        <v>0.34090909090909088</v>
      </c>
      <c r="J56" s="3">
        <f>'[5]JUGADORES T'!J12</f>
        <v>24</v>
      </c>
      <c r="K56" s="3">
        <f>'[5]JUGADORES T'!K12</f>
        <v>28</v>
      </c>
      <c r="L56" s="9">
        <f t="shared" si="2"/>
        <v>0.8571428571428571</v>
      </c>
      <c r="M56" s="3">
        <f>'[5]JUGADORES T'!M12</f>
        <v>6</v>
      </c>
      <c r="N56" s="3">
        <f>'[5]JUGADORES T'!N12</f>
        <v>49</v>
      </c>
      <c r="O56" s="3">
        <f>'[5]JUGADORES T'!O12</f>
        <v>55</v>
      </c>
      <c r="P56" s="3">
        <f>'[5]JUGADORES T'!P12</f>
        <v>80</v>
      </c>
      <c r="Q56" s="3">
        <f>'[5]JUGADORES T'!Q12</f>
        <v>21</v>
      </c>
      <c r="R56" s="3">
        <f>'[5]JUGADORES T'!R12</f>
        <v>39</v>
      </c>
      <c r="S56" s="3">
        <f>'[5]JUGADORES T'!S12</f>
        <v>0</v>
      </c>
      <c r="T56" s="3">
        <f>'[5]JUGADORES T'!T12</f>
        <v>4</v>
      </c>
      <c r="U56" s="3">
        <f>'[5]JUGADORES T'!U12</f>
        <v>0</v>
      </c>
      <c r="V56" s="3">
        <f>'[5]JUGADORES T'!V12</f>
        <v>29</v>
      </c>
      <c r="W56" s="3">
        <f>'[5]JUGADORES T'!W12</f>
        <v>41</v>
      </c>
      <c r="X56" s="3">
        <f>'[5]JUGADORES T'!X12</f>
        <v>203</v>
      </c>
      <c r="Y56" s="3"/>
    </row>
    <row r="57" spans="1:25" x14ac:dyDescent="0.25">
      <c r="A57" s="10" t="s">
        <v>71</v>
      </c>
      <c r="B57" s="3">
        <f>'[5]JUGADORES T'!B2</f>
        <v>338</v>
      </c>
      <c r="C57" s="3">
        <f>'[5]JUGADORES T'!C2</f>
        <v>182</v>
      </c>
      <c r="D57" s="3">
        <f>'[5]JUGADORES T'!D2</f>
        <v>58</v>
      </c>
      <c r="E57" s="3">
        <f>'[5]JUGADORES T'!E2</f>
        <v>116</v>
      </c>
      <c r="F57" s="9">
        <f t="shared" si="0"/>
        <v>0.5</v>
      </c>
      <c r="G57" s="3">
        <f>'[5]JUGADORES T'!G2</f>
        <v>10</v>
      </c>
      <c r="H57" s="3">
        <f>'[5]JUGADORES T'!H2</f>
        <v>36</v>
      </c>
      <c r="I57" s="9">
        <f t="shared" si="1"/>
        <v>0.27777777777777779</v>
      </c>
      <c r="J57" s="3">
        <f>'[5]JUGADORES T'!J2</f>
        <v>36</v>
      </c>
      <c r="K57" s="3">
        <f>'[5]JUGADORES T'!K2</f>
        <v>45</v>
      </c>
      <c r="L57" s="9">
        <f t="shared" si="2"/>
        <v>0.8</v>
      </c>
      <c r="M57" s="3">
        <f>'[5]JUGADORES T'!M2</f>
        <v>17</v>
      </c>
      <c r="N57" s="3">
        <f>'[5]JUGADORES T'!N2</f>
        <v>51</v>
      </c>
      <c r="O57" s="3">
        <f>'[5]JUGADORES T'!O2</f>
        <v>68</v>
      </c>
      <c r="P57" s="3">
        <f>'[5]JUGADORES T'!P2</f>
        <v>20</v>
      </c>
      <c r="Q57" s="3">
        <f>'[5]JUGADORES T'!Q2</f>
        <v>14</v>
      </c>
      <c r="R57" s="3">
        <f>'[5]JUGADORES T'!R2</f>
        <v>32</v>
      </c>
      <c r="S57" s="3">
        <f>'[5]JUGADORES T'!S2</f>
        <v>5</v>
      </c>
      <c r="T57" s="3">
        <f>'[5]JUGADORES T'!T2</f>
        <v>4</v>
      </c>
      <c r="U57" s="3">
        <f>'[5]JUGADORES T'!U2</f>
        <v>14</v>
      </c>
      <c r="V57" s="3">
        <f>'[5]JUGADORES T'!V2</f>
        <v>44</v>
      </c>
      <c r="W57" s="3">
        <f>'[5]JUGADORES T'!W2</f>
        <v>46</v>
      </c>
      <c r="X57" s="3">
        <f>'[5]JUGADORES T'!X2</f>
        <v>166</v>
      </c>
      <c r="Y57" s="3"/>
    </row>
    <row r="58" spans="1:25" x14ac:dyDescent="0.25">
      <c r="A58" s="8" t="s">
        <v>119</v>
      </c>
      <c r="B58" s="3">
        <f>'[5]JUGADORES T'!B10</f>
        <v>197</v>
      </c>
      <c r="C58" s="3">
        <f>'[5]JUGADORES T'!C10</f>
        <v>111</v>
      </c>
      <c r="D58" s="3">
        <f>'[5]JUGADORES T'!D10</f>
        <v>49</v>
      </c>
      <c r="E58" s="3">
        <f>'[5]JUGADORES T'!E10</f>
        <v>69</v>
      </c>
      <c r="F58" s="9">
        <f t="shared" si="0"/>
        <v>0.71014492753623193</v>
      </c>
      <c r="G58" s="3">
        <f>'[5]JUGADORES T'!G10</f>
        <v>0</v>
      </c>
      <c r="H58" s="3">
        <f>'[5]JUGADORES T'!H10</f>
        <v>1</v>
      </c>
      <c r="I58" s="9">
        <f t="shared" si="1"/>
        <v>0</v>
      </c>
      <c r="J58" s="3">
        <f>'[5]JUGADORES T'!J10</f>
        <v>13</v>
      </c>
      <c r="K58" s="3">
        <f>'[5]JUGADORES T'!K10</f>
        <v>24</v>
      </c>
      <c r="L58" s="9">
        <f t="shared" si="2"/>
        <v>0.54166666666666663</v>
      </c>
      <c r="M58" s="3">
        <f>'[5]JUGADORES T'!M10</f>
        <v>34</v>
      </c>
      <c r="N58" s="3">
        <f>'[5]JUGADORES T'!N10</f>
        <v>39</v>
      </c>
      <c r="O58" s="3">
        <f>'[5]JUGADORES T'!O10</f>
        <v>73</v>
      </c>
      <c r="P58" s="3">
        <f>'[5]JUGADORES T'!P10</f>
        <v>1</v>
      </c>
      <c r="Q58" s="3">
        <f>'[5]JUGADORES T'!Q10</f>
        <v>1</v>
      </c>
      <c r="R58" s="3">
        <f>'[5]JUGADORES T'!R10</f>
        <v>14</v>
      </c>
      <c r="S58" s="3">
        <f>'[5]JUGADORES T'!S10</f>
        <v>9</v>
      </c>
      <c r="T58" s="3">
        <f>'[5]JUGADORES T'!T10</f>
        <v>0</v>
      </c>
      <c r="U58" s="3">
        <f>'[5]JUGADORES T'!U10</f>
        <v>16</v>
      </c>
      <c r="V58" s="3">
        <f>'[5]JUGADORES T'!V10</f>
        <v>36</v>
      </c>
      <c r="W58" s="3">
        <f>'[5]JUGADORES T'!W10</f>
        <v>23</v>
      </c>
      <c r="X58" s="3">
        <f>'[5]JUGADORES T'!X10</f>
        <v>136</v>
      </c>
      <c r="Y58" s="3"/>
    </row>
    <row r="59" spans="1:25" x14ac:dyDescent="0.25">
      <c r="A59" s="15" t="s">
        <v>276</v>
      </c>
      <c r="B59" s="3">
        <f>'[5]JUGADORES T'!B15</f>
        <v>37</v>
      </c>
      <c r="C59" s="3">
        <f>'[5]JUGADORES T'!C15</f>
        <v>18</v>
      </c>
      <c r="D59" s="3">
        <f>'[5]JUGADORES T'!D15</f>
        <v>2</v>
      </c>
      <c r="E59" s="3">
        <f>'[5]JUGADORES T'!E15</f>
        <v>5</v>
      </c>
      <c r="F59" s="9">
        <f t="shared" si="0"/>
        <v>0.4</v>
      </c>
      <c r="G59" s="3">
        <f>'[5]JUGADORES T'!G15</f>
        <v>4</v>
      </c>
      <c r="H59" s="3">
        <f>'[5]JUGADORES T'!H15</f>
        <v>5</v>
      </c>
      <c r="I59" s="9">
        <f t="shared" si="1"/>
        <v>0.8</v>
      </c>
      <c r="J59" s="3">
        <f>'[5]JUGADORES T'!J15</f>
        <v>2</v>
      </c>
      <c r="K59" s="3">
        <f>'[5]JUGADORES T'!K15</f>
        <v>2</v>
      </c>
      <c r="L59" s="9">
        <f t="shared" si="2"/>
        <v>1</v>
      </c>
      <c r="M59" s="3">
        <f>'[5]JUGADORES T'!M15</f>
        <v>3</v>
      </c>
      <c r="N59" s="3">
        <f>'[5]JUGADORES T'!N15</f>
        <v>6</v>
      </c>
      <c r="O59" s="3">
        <f>'[5]JUGADORES T'!O15</f>
        <v>9</v>
      </c>
      <c r="P59" s="3">
        <f>'[5]JUGADORES T'!P15</f>
        <v>1</v>
      </c>
      <c r="Q59" s="3">
        <f>'[5]JUGADORES T'!Q15</f>
        <v>2</v>
      </c>
      <c r="R59" s="3">
        <f>'[5]JUGADORES T'!R15</f>
        <v>4</v>
      </c>
      <c r="S59" s="3">
        <f>'[5]JUGADORES T'!S15</f>
        <v>1</v>
      </c>
      <c r="T59" s="3">
        <f>'[5]JUGADORES T'!T15</f>
        <v>0</v>
      </c>
      <c r="U59" s="3">
        <f>'[5]JUGADORES T'!U15</f>
        <v>1</v>
      </c>
      <c r="V59" s="3">
        <f>'[5]JUGADORES T'!V15</f>
        <v>3</v>
      </c>
      <c r="W59" s="3">
        <f>'[5]JUGADORES T'!W15</f>
        <v>2</v>
      </c>
      <c r="X59" s="3">
        <f>'[5]JUGADORES T'!X15</f>
        <v>22</v>
      </c>
      <c r="Y59" s="3"/>
    </row>
    <row r="60" spans="1:25" x14ac:dyDescent="0.25">
      <c r="A60" s="10" t="s">
        <v>77</v>
      </c>
      <c r="B60" s="3">
        <f>'[5]JUGADORES T'!B8</f>
        <v>518</v>
      </c>
      <c r="C60" s="3">
        <f>'[5]JUGADORES T'!C8</f>
        <v>165</v>
      </c>
      <c r="D60" s="3">
        <f>'[5]JUGADORES T'!D8</f>
        <v>15</v>
      </c>
      <c r="E60" s="3">
        <f>'[5]JUGADORES T'!E8</f>
        <v>35</v>
      </c>
      <c r="F60" s="9">
        <f t="shared" si="0"/>
        <v>0.42857142857142855</v>
      </c>
      <c r="G60" s="3">
        <f>'[5]JUGADORES T'!G8</f>
        <v>38</v>
      </c>
      <c r="H60" s="3">
        <f>'[5]JUGADORES T'!H8</f>
        <v>76</v>
      </c>
      <c r="I60" s="9">
        <f t="shared" si="1"/>
        <v>0.5</v>
      </c>
      <c r="J60" s="3">
        <f>'[5]JUGADORES T'!J8</f>
        <v>21</v>
      </c>
      <c r="K60" s="3">
        <f>'[5]JUGADORES T'!K8</f>
        <v>24</v>
      </c>
      <c r="L60" s="9">
        <f t="shared" si="2"/>
        <v>0.875</v>
      </c>
      <c r="M60" s="3">
        <f>'[5]JUGADORES T'!M8</f>
        <v>23</v>
      </c>
      <c r="N60" s="3">
        <f>'[5]JUGADORES T'!N8</f>
        <v>59</v>
      </c>
      <c r="O60" s="3">
        <f>'[5]JUGADORES T'!O8</f>
        <v>82</v>
      </c>
      <c r="P60" s="3">
        <f>'[5]JUGADORES T'!P8</f>
        <v>18</v>
      </c>
      <c r="Q60" s="3">
        <f>'[5]JUGADORES T'!Q8</f>
        <v>6</v>
      </c>
      <c r="R60" s="3">
        <f>'[5]JUGADORES T'!R8</f>
        <v>17</v>
      </c>
      <c r="S60" s="3">
        <f>'[5]JUGADORES T'!S8</f>
        <v>3</v>
      </c>
      <c r="T60" s="3">
        <f>'[5]JUGADORES T'!T8</f>
        <v>1</v>
      </c>
      <c r="U60" s="3">
        <f>'[5]JUGADORES T'!U8</f>
        <v>0</v>
      </c>
      <c r="V60" s="3">
        <f>'[5]JUGADORES T'!V8</f>
        <v>26</v>
      </c>
      <c r="W60" s="3">
        <f>'[5]JUGADORES T'!W8</f>
        <v>29</v>
      </c>
      <c r="X60" s="3">
        <f>'[5]JUGADORES T'!X8</f>
        <v>199</v>
      </c>
      <c r="Y60" s="3"/>
    </row>
    <row r="61" spans="1:25" x14ac:dyDescent="0.25">
      <c r="A61" s="10" t="s">
        <v>72</v>
      </c>
      <c r="B61" s="3">
        <f>'[5]JUGADORES T'!B3</f>
        <v>482</v>
      </c>
      <c r="C61" s="3">
        <f>'[5]JUGADORES T'!C3</f>
        <v>219</v>
      </c>
      <c r="D61" s="3">
        <f>'[5]JUGADORES T'!D3</f>
        <v>45</v>
      </c>
      <c r="E61" s="3">
        <f>'[5]JUGADORES T'!E3</f>
        <v>94</v>
      </c>
      <c r="F61" s="9">
        <f t="shared" si="0"/>
        <v>0.47872340425531917</v>
      </c>
      <c r="G61" s="3">
        <f>'[5]JUGADORES T'!G3</f>
        <v>34</v>
      </c>
      <c r="H61" s="3">
        <f>'[5]JUGADORES T'!H3</f>
        <v>88</v>
      </c>
      <c r="I61" s="9">
        <f t="shared" si="1"/>
        <v>0.38636363636363635</v>
      </c>
      <c r="J61" s="3">
        <f>'[5]JUGADORES T'!J3</f>
        <v>27</v>
      </c>
      <c r="K61" s="3">
        <f>'[5]JUGADORES T'!K3</f>
        <v>35</v>
      </c>
      <c r="L61" s="9">
        <f t="shared" si="2"/>
        <v>0.77142857142857146</v>
      </c>
      <c r="M61" s="3">
        <f>'[5]JUGADORES T'!M3</f>
        <v>12</v>
      </c>
      <c r="N61" s="3">
        <f>'[5]JUGADORES T'!N3</f>
        <v>42</v>
      </c>
      <c r="O61" s="3">
        <f>'[5]JUGADORES T'!O3</f>
        <v>54</v>
      </c>
      <c r="P61" s="3">
        <f>'[5]JUGADORES T'!P3</f>
        <v>28</v>
      </c>
      <c r="Q61" s="3">
        <f>'[5]JUGADORES T'!Q3</f>
        <v>12</v>
      </c>
      <c r="R61" s="3">
        <f>'[5]JUGADORES T'!R3</f>
        <v>31</v>
      </c>
      <c r="S61" s="3">
        <f>'[5]JUGADORES T'!S3</f>
        <v>8</v>
      </c>
      <c r="T61" s="3">
        <f>'[5]JUGADORES T'!T3</f>
        <v>3</v>
      </c>
      <c r="U61" s="3">
        <f>'[5]JUGADORES T'!U3</f>
        <v>0</v>
      </c>
      <c r="V61" s="3">
        <f>'[5]JUGADORES T'!V3</f>
        <v>56</v>
      </c>
      <c r="W61" s="3">
        <f>'[5]JUGADORES T'!W3</f>
        <v>38</v>
      </c>
      <c r="X61" s="3">
        <f>'[5]JUGADORES T'!X3</f>
        <v>161</v>
      </c>
      <c r="Y61" s="3"/>
    </row>
    <row r="62" spans="1:25" x14ac:dyDescent="0.25">
      <c r="A62" s="8" t="s">
        <v>76</v>
      </c>
      <c r="B62" s="3">
        <f>'[5]JUGADORES T'!B7</f>
        <v>1</v>
      </c>
      <c r="C62" s="3">
        <f>'[5]JUGADORES T'!C7</f>
        <v>0</v>
      </c>
      <c r="D62" s="3">
        <f>'[5]JUGADORES T'!D7</f>
        <v>0</v>
      </c>
      <c r="E62" s="3">
        <f>'[5]JUGADORES T'!E7</f>
        <v>1</v>
      </c>
      <c r="F62" s="9">
        <f t="shared" si="0"/>
        <v>0</v>
      </c>
      <c r="G62" s="3">
        <f>'[5]JUGADORES T'!G7</f>
        <v>0</v>
      </c>
      <c r="H62" s="3">
        <f>'[5]JUGADORES T'!H7</f>
        <v>0</v>
      </c>
      <c r="I62" s="9" t="e">
        <f t="shared" si="1"/>
        <v>#DIV/0!</v>
      </c>
      <c r="J62" s="3">
        <f>'[5]JUGADORES T'!J7</f>
        <v>0</v>
      </c>
      <c r="K62" s="3">
        <f>'[5]JUGADORES T'!K7</f>
        <v>0</v>
      </c>
      <c r="L62" s="9" t="e">
        <f t="shared" si="2"/>
        <v>#DIV/0!</v>
      </c>
      <c r="M62" s="3">
        <f>'[5]JUGADORES T'!M7</f>
        <v>0</v>
      </c>
      <c r="N62" s="3">
        <f>'[5]JUGADORES T'!N7</f>
        <v>0</v>
      </c>
      <c r="O62" s="3">
        <f>'[5]JUGADORES T'!O7</f>
        <v>0</v>
      </c>
      <c r="P62" s="3">
        <f>'[5]JUGADORES T'!P7</f>
        <v>0</v>
      </c>
      <c r="Q62" s="3">
        <f>'[5]JUGADORES T'!Q7</f>
        <v>0</v>
      </c>
      <c r="R62" s="3">
        <f>'[5]JUGADORES T'!R7</f>
        <v>0</v>
      </c>
      <c r="S62" s="3">
        <f>'[5]JUGADORES T'!S7</f>
        <v>0</v>
      </c>
      <c r="T62" s="3">
        <f>'[5]JUGADORES T'!T7</f>
        <v>0</v>
      </c>
      <c r="U62" s="3">
        <f>'[5]JUGADORES T'!U7</f>
        <v>0</v>
      </c>
      <c r="V62" s="3">
        <f>'[5]JUGADORES T'!V7</f>
        <v>0</v>
      </c>
      <c r="W62" s="3">
        <f>'[5]JUGADORES T'!W7</f>
        <v>0</v>
      </c>
      <c r="X62" s="3">
        <f>'[5]JUGADORES T'!X7</f>
        <v>-1</v>
      </c>
      <c r="Y62" s="3"/>
    </row>
    <row r="63" spans="1:25" x14ac:dyDescent="0.25">
      <c r="A63" s="10" t="s">
        <v>73</v>
      </c>
      <c r="B63" s="3">
        <f>'[5]JUGADORES T'!B4</f>
        <v>281</v>
      </c>
      <c r="C63" s="3">
        <f>'[5]JUGADORES T'!C4</f>
        <v>114</v>
      </c>
      <c r="D63" s="3">
        <f>'[5]JUGADORES T'!D4</f>
        <v>18</v>
      </c>
      <c r="E63" s="3">
        <f>'[5]JUGADORES T'!E4</f>
        <v>39</v>
      </c>
      <c r="F63" s="9">
        <f t="shared" si="0"/>
        <v>0.46153846153846156</v>
      </c>
      <c r="G63" s="3">
        <f>'[5]JUGADORES T'!G4</f>
        <v>14</v>
      </c>
      <c r="H63" s="3">
        <f>'[5]JUGADORES T'!H4</f>
        <v>43</v>
      </c>
      <c r="I63" s="9">
        <f t="shared" si="1"/>
        <v>0.32558139534883723</v>
      </c>
      <c r="J63" s="3">
        <f>'[5]JUGADORES T'!J4</f>
        <v>36</v>
      </c>
      <c r="K63" s="3">
        <f>'[5]JUGADORES T'!K4</f>
        <v>43</v>
      </c>
      <c r="L63" s="9">
        <f t="shared" si="2"/>
        <v>0.83720930232558144</v>
      </c>
      <c r="M63" s="3">
        <f>'[5]JUGADORES T'!M4</f>
        <v>6</v>
      </c>
      <c r="N63" s="3">
        <f>'[5]JUGADORES T'!N4</f>
        <v>27</v>
      </c>
      <c r="O63" s="3">
        <f>'[5]JUGADORES T'!O4</f>
        <v>33</v>
      </c>
      <c r="P63" s="3">
        <f>'[5]JUGADORES T'!P4</f>
        <v>16</v>
      </c>
      <c r="Q63" s="3">
        <f>'[5]JUGADORES T'!Q4</f>
        <v>10</v>
      </c>
      <c r="R63" s="3">
        <f>'[5]JUGADORES T'!R4</f>
        <v>14</v>
      </c>
      <c r="S63" s="3">
        <f>'[5]JUGADORES T'!S4</f>
        <v>1</v>
      </c>
      <c r="T63" s="3">
        <f>'[5]JUGADORES T'!T4</f>
        <v>6</v>
      </c>
      <c r="U63" s="3">
        <f>'[5]JUGADORES T'!U4</f>
        <v>0</v>
      </c>
      <c r="V63" s="3">
        <f>'[5]JUGADORES T'!V4</f>
        <v>36</v>
      </c>
      <c r="W63" s="3">
        <f>'[5]JUGADORES T'!W4</f>
        <v>32</v>
      </c>
      <c r="X63" s="3">
        <f>'[5]JUGADORES T'!X4</f>
        <v>99</v>
      </c>
      <c r="Y63" s="3"/>
    </row>
    <row r="64" spans="1:25" x14ac:dyDescent="0.25">
      <c r="A64" s="10" t="s">
        <v>78</v>
      </c>
      <c r="B64" s="3">
        <f>'[5]JUGADORES T'!B9</f>
        <v>224</v>
      </c>
      <c r="C64" s="3">
        <f>'[5]JUGADORES T'!C9</f>
        <v>62</v>
      </c>
      <c r="D64" s="3">
        <f>'[5]JUGADORES T'!D9</f>
        <v>15</v>
      </c>
      <c r="E64" s="3">
        <f>'[5]JUGADORES T'!E9</f>
        <v>22</v>
      </c>
      <c r="F64" s="9">
        <f t="shared" si="0"/>
        <v>0.68181818181818177</v>
      </c>
      <c r="G64" s="3">
        <f>'[5]JUGADORES T'!G9</f>
        <v>10</v>
      </c>
      <c r="H64" s="3">
        <f>'[5]JUGADORES T'!H9</f>
        <v>25</v>
      </c>
      <c r="I64" s="9">
        <f t="shared" si="1"/>
        <v>0.4</v>
      </c>
      <c r="J64" s="3">
        <f>'[5]JUGADORES T'!J9</f>
        <v>2</v>
      </c>
      <c r="K64" s="3">
        <f>'[5]JUGADORES T'!K9</f>
        <v>3</v>
      </c>
      <c r="L64" s="9">
        <f t="shared" si="2"/>
        <v>0.66666666666666663</v>
      </c>
      <c r="M64" s="3">
        <f>'[5]JUGADORES T'!M9</f>
        <v>3</v>
      </c>
      <c r="N64" s="3">
        <f>'[5]JUGADORES T'!N9</f>
        <v>25</v>
      </c>
      <c r="O64" s="3">
        <f>'[5]JUGADORES T'!O9</f>
        <v>28</v>
      </c>
      <c r="P64" s="3">
        <f>'[5]JUGADORES T'!P9</f>
        <v>6</v>
      </c>
      <c r="Q64" s="3">
        <f>'[5]JUGADORES T'!Q9</f>
        <v>13</v>
      </c>
      <c r="R64" s="3">
        <f>'[5]JUGADORES T'!R9</f>
        <v>6</v>
      </c>
      <c r="S64" s="3">
        <f>'[5]JUGADORES T'!S9</f>
        <v>2</v>
      </c>
      <c r="T64" s="3">
        <f>'[5]JUGADORES T'!T9</f>
        <v>0</v>
      </c>
      <c r="U64" s="3">
        <f>'[5]JUGADORES T'!U9</f>
        <v>2</v>
      </c>
      <c r="V64" s="3">
        <f>'[5]JUGADORES T'!V9</f>
        <v>25</v>
      </c>
      <c r="W64" s="3">
        <f>'[5]JUGADORES T'!W9</f>
        <v>9</v>
      </c>
      <c r="X64" s="3">
        <f>'[5]JUGADORES T'!X9</f>
        <v>66</v>
      </c>
      <c r="Y64" s="3"/>
    </row>
    <row r="65" spans="1:25" x14ac:dyDescent="0.25">
      <c r="A65" s="10" t="s">
        <v>81</v>
      </c>
      <c r="B65" s="3">
        <f>'[5]JUGADORES T'!B13</f>
        <v>458</v>
      </c>
      <c r="C65" s="3">
        <f>'[5]JUGADORES T'!C13</f>
        <v>327</v>
      </c>
      <c r="D65" s="3">
        <f>'[5]JUGADORES T'!D13</f>
        <v>126</v>
      </c>
      <c r="E65" s="3">
        <f>'[5]JUGADORES T'!E13</f>
        <v>193</v>
      </c>
      <c r="F65" s="9">
        <f t="shared" si="0"/>
        <v>0.65284974093264247</v>
      </c>
      <c r="G65" s="3">
        <f>'[5]JUGADORES T'!G13</f>
        <v>0</v>
      </c>
      <c r="H65" s="3">
        <f>'[5]JUGADORES T'!H13</f>
        <v>3</v>
      </c>
      <c r="I65" s="9">
        <f t="shared" si="1"/>
        <v>0</v>
      </c>
      <c r="J65" s="3">
        <f>'[5]JUGADORES T'!J13</f>
        <v>75</v>
      </c>
      <c r="K65" s="3">
        <f>'[5]JUGADORES T'!K13</f>
        <v>143</v>
      </c>
      <c r="L65" s="9">
        <f t="shared" si="2"/>
        <v>0.52447552447552448</v>
      </c>
      <c r="M65" s="3">
        <f>'[5]JUGADORES T'!M13</f>
        <v>57</v>
      </c>
      <c r="N65" s="3">
        <f>'[5]JUGADORES T'!N13</f>
        <v>112</v>
      </c>
      <c r="O65" s="3">
        <f>'[5]JUGADORES T'!O13</f>
        <v>169</v>
      </c>
      <c r="P65" s="3">
        <f>'[5]JUGADORES T'!P13</f>
        <v>7</v>
      </c>
      <c r="Q65" s="3">
        <f>'[5]JUGADORES T'!Q13</f>
        <v>13</v>
      </c>
      <c r="R65" s="3">
        <f>'[5]JUGADORES T'!R13</f>
        <v>57</v>
      </c>
      <c r="S65" s="3">
        <f>'[5]JUGADORES T'!S13</f>
        <v>13</v>
      </c>
      <c r="T65" s="3">
        <f>'[5]JUGADORES T'!T13</f>
        <v>7</v>
      </c>
      <c r="U65" s="3">
        <f>'[5]JUGADORES T'!U13</f>
        <v>36</v>
      </c>
      <c r="V65" s="3">
        <f>'[5]JUGADORES T'!V13</f>
        <v>56</v>
      </c>
      <c r="W65" s="3">
        <f>'[5]JUGADORES T'!W13</f>
        <v>125</v>
      </c>
      <c r="X65" s="3">
        <f>'[5]JUGADORES T'!X13</f>
        <v>403</v>
      </c>
      <c r="Y65" s="3"/>
    </row>
    <row r="66" spans="1:25" x14ac:dyDescent="0.25">
      <c r="A66" s="8" t="s">
        <v>75</v>
      </c>
      <c r="B66" s="3">
        <f>'[5]JUGADORES T'!B6</f>
        <v>209</v>
      </c>
      <c r="C66" s="3">
        <f>'[5]JUGADORES T'!C6</f>
        <v>55</v>
      </c>
      <c r="D66" s="3">
        <f>'[5]JUGADORES T'!D6</f>
        <v>20</v>
      </c>
      <c r="E66" s="3">
        <f>'[5]JUGADORES T'!E6</f>
        <v>38</v>
      </c>
      <c r="F66" s="9">
        <f t="shared" si="0"/>
        <v>0.52631578947368418</v>
      </c>
      <c r="G66" s="3">
        <f>'[5]JUGADORES T'!G6</f>
        <v>0</v>
      </c>
      <c r="H66" s="3">
        <f>'[5]JUGADORES T'!H6</f>
        <v>5</v>
      </c>
      <c r="I66" s="9">
        <f t="shared" si="1"/>
        <v>0</v>
      </c>
      <c r="J66" s="3">
        <f>'[5]JUGADORES T'!J6</f>
        <v>15</v>
      </c>
      <c r="K66" s="3">
        <f>'[5]JUGADORES T'!K6</f>
        <v>19</v>
      </c>
      <c r="L66" s="9">
        <f t="shared" si="2"/>
        <v>0.78947368421052633</v>
      </c>
      <c r="M66" s="3">
        <f>'[5]JUGADORES T'!M6</f>
        <v>13</v>
      </c>
      <c r="N66" s="3">
        <f>'[5]JUGADORES T'!N6</f>
        <v>35</v>
      </c>
      <c r="O66" s="3">
        <f>'[5]JUGADORES T'!O6</f>
        <v>48</v>
      </c>
      <c r="P66" s="3">
        <f>'[5]JUGADORES T'!P6</f>
        <v>7</v>
      </c>
      <c r="Q66" s="3">
        <f>'[5]JUGADORES T'!Q6</f>
        <v>0</v>
      </c>
      <c r="R66" s="3">
        <f>'[5]JUGADORES T'!R6</f>
        <v>10</v>
      </c>
      <c r="S66" s="3">
        <f>'[5]JUGADORES T'!S6</f>
        <v>3</v>
      </c>
      <c r="T66" s="3">
        <f>'[5]JUGADORES T'!T6</f>
        <v>1</v>
      </c>
      <c r="U66" s="3">
        <f>'[5]JUGADORES T'!U6</f>
        <v>0</v>
      </c>
      <c r="V66" s="3">
        <f>'[5]JUGADORES T'!V6</f>
        <v>16</v>
      </c>
      <c r="W66" s="3">
        <f>'[5]JUGADORES T'!W6</f>
        <v>15</v>
      </c>
      <c r="X66" s="3">
        <f>'[5]JUGADORES T'!X6</f>
        <v>75</v>
      </c>
      <c r="Y66" s="3"/>
    </row>
    <row r="67" spans="1:25" x14ac:dyDescent="0.25">
      <c r="A67" s="16" t="s">
        <v>124</v>
      </c>
      <c r="B67" s="3">
        <f>'[5]JUGADORES T'!B14</f>
        <v>1</v>
      </c>
      <c r="C67" s="3">
        <f>'[5]JUGADORES T'!C14</f>
        <v>0</v>
      </c>
      <c r="D67" s="3">
        <f>'[5]JUGADORES T'!D14</f>
        <v>0</v>
      </c>
      <c r="E67" s="3">
        <f>'[5]JUGADORES T'!E14</f>
        <v>0</v>
      </c>
      <c r="F67" s="9" t="e">
        <f t="shared" ref="F67:F130" si="3">D67/E67</f>
        <v>#DIV/0!</v>
      </c>
      <c r="G67" s="3">
        <f>'[5]JUGADORES T'!G14</f>
        <v>0</v>
      </c>
      <c r="H67" s="3">
        <f>'[5]JUGADORES T'!H14</f>
        <v>0</v>
      </c>
      <c r="I67" s="9" t="e">
        <f t="shared" ref="I67:I130" si="4">G67/H67</f>
        <v>#DIV/0!</v>
      </c>
      <c r="J67" s="3">
        <f>'[5]JUGADORES T'!J14</f>
        <v>0</v>
      </c>
      <c r="K67" s="3">
        <f>'[5]JUGADORES T'!K14</f>
        <v>0</v>
      </c>
      <c r="L67" s="9" t="e">
        <f t="shared" ref="L67:L130" si="5">J67/K67</f>
        <v>#DIV/0!</v>
      </c>
      <c r="M67" s="3">
        <f>'[5]JUGADORES T'!M14</f>
        <v>0</v>
      </c>
      <c r="N67" s="3">
        <f>'[5]JUGADORES T'!N14</f>
        <v>0</v>
      </c>
      <c r="O67" s="3">
        <f>'[5]JUGADORES T'!O14</f>
        <v>0</v>
      </c>
      <c r="P67" s="3">
        <f>'[5]JUGADORES T'!P14</f>
        <v>0</v>
      </c>
      <c r="Q67" s="3">
        <f>'[5]JUGADORES T'!Q14</f>
        <v>0</v>
      </c>
      <c r="R67" s="3">
        <f>'[5]JUGADORES T'!R14</f>
        <v>1</v>
      </c>
      <c r="S67" s="3">
        <f>'[5]JUGADORES T'!S14</f>
        <v>0</v>
      </c>
      <c r="T67" s="3">
        <f>'[5]JUGADORES T'!T14</f>
        <v>0</v>
      </c>
      <c r="U67" s="3">
        <f>'[5]JUGADORES T'!U14</f>
        <v>0</v>
      </c>
      <c r="V67" s="3">
        <f>'[5]JUGADORES T'!V14</f>
        <v>0</v>
      </c>
      <c r="W67" s="3">
        <f>'[5]JUGADORES T'!W14</f>
        <v>0</v>
      </c>
      <c r="X67" s="3">
        <f>'[5]JUGADORES T'!X14</f>
        <v>-1</v>
      </c>
      <c r="Y67" s="3"/>
    </row>
    <row r="68" spans="1:25" x14ac:dyDescent="0.25">
      <c r="A68" s="18" t="s">
        <v>74</v>
      </c>
      <c r="B68" s="3">
        <f>'[5]JUGADORES T'!B5</f>
        <v>521</v>
      </c>
      <c r="C68" s="3">
        <f>'[5]JUGADORES T'!C5</f>
        <v>128</v>
      </c>
      <c r="D68" s="3">
        <f>'[5]JUGADORES T'!D5</f>
        <v>12</v>
      </c>
      <c r="E68" s="3">
        <f>'[5]JUGADORES T'!E5</f>
        <v>29</v>
      </c>
      <c r="F68" s="9">
        <f t="shared" si="3"/>
        <v>0.41379310344827586</v>
      </c>
      <c r="G68" s="3">
        <f>'[5]JUGADORES T'!G5</f>
        <v>33</v>
      </c>
      <c r="H68" s="3">
        <f>'[5]JUGADORES T'!H5</f>
        <v>83</v>
      </c>
      <c r="I68" s="9">
        <f t="shared" si="4"/>
        <v>0.39759036144578314</v>
      </c>
      <c r="J68" s="3">
        <f>'[5]JUGADORES T'!J5</f>
        <v>5</v>
      </c>
      <c r="K68" s="3">
        <f>'[5]JUGADORES T'!K5</f>
        <v>6</v>
      </c>
      <c r="L68" s="9">
        <f t="shared" si="5"/>
        <v>0.83333333333333337</v>
      </c>
      <c r="M68" s="3">
        <f>'[5]JUGADORES T'!M5</f>
        <v>6</v>
      </c>
      <c r="N68" s="3">
        <f>'[5]JUGADORES T'!N5</f>
        <v>37</v>
      </c>
      <c r="O68" s="3">
        <f>'[5]JUGADORES T'!O5</f>
        <v>43</v>
      </c>
      <c r="P68" s="3">
        <f>'[5]JUGADORES T'!P5</f>
        <v>57</v>
      </c>
      <c r="Q68" s="3">
        <f>'[5]JUGADORES T'!Q5</f>
        <v>37</v>
      </c>
      <c r="R68" s="3">
        <f>'[5]JUGADORES T'!R5</f>
        <v>30</v>
      </c>
      <c r="S68" s="3">
        <f>'[5]JUGADORES T'!S5</f>
        <v>7</v>
      </c>
      <c r="T68" s="3">
        <f>'[5]JUGADORES T'!T5</f>
        <v>0</v>
      </c>
      <c r="U68" s="3">
        <f>'[5]JUGADORES T'!U5</f>
        <v>1</v>
      </c>
      <c r="V68" s="3">
        <f>'[5]JUGADORES T'!V5</f>
        <v>49</v>
      </c>
      <c r="W68" s="3">
        <f>'[5]JUGADORES T'!W5</f>
        <v>29</v>
      </c>
      <c r="X68" s="3">
        <f>'[5]JUGADORES T'!X5</f>
        <v>154</v>
      </c>
      <c r="Y68" s="3"/>
    </row>
    <row r="69" spans="1:25" x14ac:dyDescent="0.25">
      <c r="A69" s="10" t="s">
        <v>79</v>
      </c>
      <c r="B69" s="3">
        <f>'[5]JUGADORES T'!B11</f>
        <v>471</v>
      </c>
      <c r="C69" s="3">
        <f>'[5]JUGADORES T'!C11</f>
        <v>197</v>
      </c>
      <c r="D69" s="3">
        <f>'[5]JUGADORES T'!D11</f>
        <v>30</v>
      </c>
      <c r="E69" s="3">
        <f>'[5]JUGADORES T'!E11</f>
        <v>61</v>
      </c>
      <c r="F69" s="9">
        <f t="shared" si="3"/>
        <v>0.49180327868852458</v>
      </c>
      <c r="G69" s="3">
        <f>'[5]JUGADORES T'!G11</f>
        <v>32</v>
      </c>
      <c r="H69" s="3">
        <f>'[5]JUGADORES T'!H11</f>
        <v>78</v>
      </c>
      <c r="I69" s="9">
        <f t="shared" si="4"/>
        <v>0.41025641025641024</v>
      </c>
      <c r="J69" s="3">
        <f>'[5]JUGADORES T'!J11</f>
        <v>41</v>
      </c>
      <c r="K69" s="3">
        <f>'[5]JUGADORES T'!K11</f>
        <v>50</v>
      </c>
      <c r="L69" s="9">
        <f t="shared" si="5"/>
        <v>0.82</v>
      </c>
      <c r="M69" s="3">
        <f>'[5]JUGADORES T'!M11</f>
        <v>3</v>
      </c>
      <c r="N69" s="3">
        <f>'[5]JUGADORES T'!N11</f>
        <v>25</v>
      </c>
      <c r="O69" s="3">
        <f>'[5]JUGADORES T'!O11</f>
        <v>28</v>
      </c>
      <c r="P69" s="3">
        <f>'[5]JUGADORES T'!P11</f>
        <v>61</v>
      </c>
      <c r="Q69" s="3">
        <f>'[5]JUGADORES T'!Q11</f>
        <v>22</v>
      </c>
      <c r="R69" s="3">
        <f>'[5]JUGADORES T'!R11</f>
        <v>31</v>
      </c>
      <c r="S69" s="3">
        <f>'[5]JUGADORES T'!S11</f>
        <v>1</v>
      </c>
      <c r="T69" s="3">
        <f>'[5]JUGADORES T'!T11</f>
        <v>3</v>
      </c>
      <c r="U69" s="3">
        <f>'[5]JUGADORES T'!U11</f>
        <v>4</v>
      </c>
      <c r="V69" s="3">
        <f>'[5]JUGADORES T'!V11</f>
        <v>42</v>
      </c>
      <c r="W69" s="3">
        <f>'[5]JUGADORES T'!W11</f>
        <v>39</v>
      </c>
      <c r="X69" s="3">
        <f>'[5]JUGADORES T'!X11</f>
        <v>189</v>
      </c>
      <c r="Y69" s="3"/>
    </row>
    <row r="70" spans="1:25" x14ac:dyDescent="0.25">
      <c r="A70" s="10" t="s">
        <v>83</v>
      </c>
      <c r="B70" s="3">
        <f>'[6]JUGADORES T'!B4</f>
        <v>423</v>
      </c>
      <c r="C70" s="3">
        <f>'[6]JUGADORES T'!C4</f>
        <v>114</v>
      </c>
      <c r="D70" s="3">
        <f>'[6]JUGADORES T'!D4</f>
        <v>28</v>
      </c>
      <c r="E70" s="3">
        <f>'[6]JUGADORES T'!E4</f>
        <v>47</v>
      </c>
      <c r="F70" s="9">
        <f t="shared" si="3"/>
        <v>0.5957446808510638</v>
      </c>
      <c r="G70" s="3">
        <f>'[6]JUGADORES T'!G4</f>
        <v>12</v>
      </c>
      <c r="H70" s="3">
        <f>'[6]JUGADORES T'!H4</f>
        <v>32</v>
      </c>
      <c r="I70" s="9">
        <f t="shared" si="4"/>
        <v>0.375</v>
      </c>
      <c r="J70" s="3">
        <f>'[6]JUGADORES T'!J4</f>
        <v>22</v>
      </c>
      <c r="K70" s="3">
        <f>'[6]JUGADORES T'!K4</f>
        <v>29</v>
      </c>
      <c r="L70" s="9">
        <f t="shared" si="5"/>
        <v>0.75862068965517238</v>
      </c>
      <c r="M70" s="3">
        <f>'[6]JUGADORES T'!M4</f>
        <v>16</v>
      </c>
      <c r="N70" s="3">
        <f>'[6]JUGADORES T'!N4</f>
        <v>41</v>
      </c>
      <c r="O70" s="3">
        <f>'[6]JUGADORES T'!O4</f>
        <v>57</v>
      </c>
      <c r="P70" s="3">
        <f>'[6]JUGADORES T'!P4</f>
        <v>23</v>
      </c>
      <c r="Q70" s="3">
        <f>'[6]JUGADORES T'!Q4</f>
        <v>20</v>
      </c>
      <c r="R70" s="3">
        <f>'[6]JUGADORES T'!R4</f>
        <v>14</v>
      </c>
      <c r="S70" s="3">
        <f>'[6]JUGADORES T'!S4</f>
        <v>0</v>
      </c>
      <c r="T70" s="3">
        <f>'[6]JUGADORES T'!T4</f>
        <v>3</v>
      </c>
      <c r="U70" s="3">
        <f>'[6]JUGADORES T'!U4</f>
        <v>1</v>
      </c>
      <c r="V70" s="3">
        <f>'[6]JUGADORES T'!V4</f>
        <v>33</v>
      </c>
      <c r="W70" s="3">
        <f>'[6]JUGADORES T'!W4</f>
        <v>32</v>
      </c>
      <c r="X70" s="3">
        <f>'[6]JUGADORES T'!X4</f>
        <v>153</v>
      </c>
      <c r="Y70" s="3"/>
    </row>
    <row r="71" spans="1:25" x14ac:dyDescent="0.25">
      <c r="A71" s="16" t="s">
        <v>312</v>
      </c>
      <c r="B71" s="3">
        <f>'[6]JUGADORES T'!B17</f>
        <v>6</v>
      </c>
      <c r="C71" s="3">
        <f>'[6]JUGADORES T'!C17</f>
        <v>1</v>
      </c>
      <c r="D71" s="3">
        <f>'[6]JUGADORES T'!D17</f>
        <v>0</v>
      </c>
      <c r="E71" s="3">
        <f>'[6]JUGADORES T'!E17</f>
        <v>1</v>
      </c>
      <c r="F71" s="9">
        <f t="shared" si="3"/>
        <v>0</v>
      </c>
      <c r="G71" s="3">
        <f>'[6]JUGADORES T'!G17</f>
        <v>0</v>
      </c>
      <c r="H71" s="3">
        <f>'[6]JUGADORES T'!H17</f>
        <v>0</v>
      </c>
      <c r="I71" s="9" t="e">
        <f t="shared" si="4"/>
        <v>#DIV/0!</v>
      </c>
      <c r="J71" s="3">
        <f>'[6]JUGADORES T'!J17</f>
        <v>1</v>
      </c>
      <c r="K71" s="3">
        <f>'[6]JUGADORES T'!K17</f>
        <v>1</v>
      </c>
      <c r="L71" s="9">
        <f t="shared" si="5"/>
        <v>1</v>
      </c>
      <c r="M71" s="3">
        <f>'[6]JUGADORES T'!M17</f>
        <v>0</v>
      </c>
      <c r="N71" s="3">
        <f>'[6]JUGADORES T'!N17</f>
        <v>0</v>
      </c>
      <c r="O71" s="3">
        <f>'[6]JUGADORES T'!O17</f>
        <v>0</v>
      </c>
      <c r="P71" s="3">
        <f>'[6]JUGADORES T'!P17</f>
        <v>2</v>
      </c>
      <c r="Q71" s="3">
        <f>'[6]JUGADORES T'!Q17</f>
        <v>0</v>
      </c>
      <c r="R71" s="3">
        <f>'[6]JUGADORES T'!R17</f>
        <v>0</v>
      </c>
      <c r="S71" s="3">
        <f>'[6]JUGADORES T'!S17</f>
        <v>0</v>
      </c>
      <c r="T71" s="3">
        <f>'[6]JUGADORES T'!T17</f>
        <v>0</v>
      </c>
      <c r="U71" s="3">
        <f>'[6]JUGADORES T'!U17</f>
        <v>0</v>
      </c>
      <c r="V71" s="3">
        <f>'[6]JUGADORES T'!V17</f>
        <v>1</v>
      </c>
      <c r="W71" s="3">
        <f>'[6]JUGADORES T'!W17</f>
        <v>0</v>
      </c>
      <c r="X71" s="3">
        <f>'[6]JUGADORES T'!X17</f>
        <v>1</v>
      </c>
      <c r="Y71" s="3"/>
    </row>
    <row r="72" spans="1:25" x14ac:dyDescent="0.25">
      <c r="A72" s="11" t="s">
        <v>273</v>
      </c>
      <c r="B72" s="3">
        <f>'[6]JUGADORES T'!B8</f>
        <v>204</v>
      </c>
      <c r="C72" s="3">
        <f>'[6]JUGADORES T'!C8</f>
        <v>75</v>
      </c>
      <c r="D72" s="3">
        <f>'[6]JUGADORES T'!D8</f>
        <v>22</v>
      </c>
      <c r="E72" s="3">
        <f>'[6]JUGADORES T'!E8</f>
        <v>45</v>
      </c>
      <c r="F72" s="9">
        <f t="shared" si="3"/>
        <v>0.48888888888888887</v>
      </c>
      <c r="G72" s="3">
        <f>'[6]JUGADORES T'!G8</f>
        <v>4</v>
      </c>
      <c r="H72" s="3">
        <f>'[6]JUGADORES T'!H8</f>
        <v>14</v>
      </c>
      <c r="I72" s="9">
        <f t="shared" si="4"/>
        <v>0.2857142857142857</v>
      </c>
      <c r="J72" s="3">
        <f>'[6]JUGADORES T'!J8</f>
        <v>19</v>
      </c>
      <c r="K72" s="3">
        <f>'[6]JUGADORES T'!K8</f>
        <v>27</v>
      </c>
      <c r="L72" s="9">
        <f t="shared" si="5"/>
        <v>0.70370370370370372</v>
      </c>
      <c r="M72" s="3">
        <f>'[6]JUGADORES T'!M8</f>
        <v>14</v>
      </c>
      <c r="N72" s="3">
        <f>'[6]JUGADORES T'!N8</f>
        <v>35</v>
      </c>
      <c r="O72" s="3">
        <f>'[6]JUGADORES T'!O8</f>
        <v>49</v>
      </c>
      <c r="P72" s="3">
        <f>'[6]JUGADORES T'!P8</f>
        <v>9</v>
      </c>
      <c r="Q72" s="3">
        <f>'[6]JUGADORES T'!Q8</f>
        <v>7</v>
      </c>
      <c r="R72" s="3">
        <f>'[6]JUGADORES T'!R8</f>
        <v>23</v>
      </c>
      <c r="S72" s="3">
        <f>'[6]JUGADORES T'!S8</f>
        <v>9</v>
      </c>
      <c r="T72" s="3">
        <f>'[6]JUGADORES T'!T8</f>
        <v>2</v>
      </c>
      <c r="U72" s="3">
        <f>'[6]JUGADORES T'!U8</f>
        <v>8</v>
      </c>
      <c r="V72" s="3">
        <f>'[6]JUGADORES T'!V8</f>
        <v>36</v>
      </c>
      <c r="W72" s="3">
        <f>'[6]JUGADORES T'!W8</f>
        <v>24</v>
      </c>
      <c r="X72" s="3">
        <f>'[6]JUGADORES T'!X8</f>
        <v>73</v>
      </c>
      <c r="Y72" s="3"/>
    </row>
    <row r="73" spans="1:25" x14ac:dyDescent="0.25">
      <c r="A73" s="8" t="s">
        <v>82</v>
      </c>
      <c r="B73" s="3">
        <f>'[6]JUGADORES T'!B2</f>
        <v>297</v>
      </c>
      <c r="C73" s="3">
        <f>'[6]JUGADORES T'!C2</f>
        <v>129</v>
      </c>
      <c r="D73" s="3">
        <f>'[6]JUGADORES T'!D2</f>
        <v>39</v>
      </c>
      <c r="E73" s="3">
        <f>'[6]JUGADORES T'!E2</f>
        <v>79</v>
      </c>
      <c r="F73" s="9">
        <f t="shared" si="3"/>
        <v>0.49367088607594939</v>
      </c>
      <c r="G73" s="3">
        <f>'[6]JUGADORES T'!G2</f>
        <v>10</v>
      </c>
      <c r="H73" s="3">
        <f>'[6]JUGADORES T'!H2</f>
        <v>32</v>
      </c>
      <c r="I73" s="9">
        <f t="shared" si="4"/>
        <v>0.3125</v>
      </c>
      <c r="J73" s="3">
        <f>'[6]JUGADORES T'!J2</f>
        <v>21</v>
      </c>
      <c r="K73" s="3">
        <f>'[6]JUGADORES T'!K2</f>
        <v>27</v>
      </c>
      <c r="L73" s="9">
        <f t="shared" si="5"/>
        <v>0.77777777777777779</v>
      </c>
      <c r="M73" s="3">
        <f>'[6]JUGADORES T'!M2</f>
        <v>5</v>
      </c>
      <c r="N73" s="3">
        <f>'[6]JUGADORES T'!N2</f>
        <v>32</v>
      </c>
      <c r="O73" s="3">
        <f>'[6]JUGADORES T'!O2</f>
        <v>37</v>
      </c>
      <c r="P73" s="3">
        <f>'[6]JUGADORES T'!P2</f>
        <v>33</v>
      </c>
      <c r="Q73" s="3">
        <f>'[6]JUGADORES T'!Q2</f>
        <v>4</v>
      </c>
      <c r="R73" s="3">
        <f>'[6]JUGADORES T'!R2</f>
        <v>23</v>
      </c>
      <c r="S73" s="3">
        <f>'[6]JUGADORES T'!S2</f>
        <v>1</v>
      </c>
      <c r="T73" s="3">
        <f>'[6]JUGADORES T'!T2</f>
        <v>2</v>
      </c>
      <c r="U73" s="3">
        <f>'[6]JUGADORES T'!U2</f>
        <v>4</v>
      </c>
      <c r="V73" s="3">
        <f>'[6]JUGADORES T'!V2</f>
        <v>25</v>
      </c>
      <c r="W73" s="3">
        <f>'[6]JUGADORES T'!W2</f>
        <v>38</v>
      </c>
      <c r="X73" s="3">
        <f>'[6]JUGADORES T'!X2</f>
        <v>126</v>
      </c>
      <c r="Y73" s="3"/>
    </row>
    <row r="74" spans="1:25" x14ac:dyDescent="0.25">
      <c r="A74" s="8" t="s">
        <v>89</v>
      </c>
      <c r="B74" s="3">
        <f>'[6]JUGADORES T'!B9</f>
        <v>117</v>
      </c>
      <c r="C74" s="3">
        <f>'[6]JUGADORES T'!C9</f>
        <v>57</v>
      </c>
      <c r="D74" s="3">
        <f>'[6]JUGADORES T'!D9</f>
        <v>23</v>
      </c>
      <c r="E74" s="3">
        <f>'[6]JUGADORES T'!E9</f>
        <v>32</v>
      </c>
      <c r="F74" s="9">
        <f t="shared" si="3"/>
        <v>0.71875</v>
      </c>
      <c r="G74" s="3">
        <f>'[6]JUGADORES T'!G9</f>
        <v>0</v>
      </c>
      <c r="H74" s="3">
        <f>'[6]JUGADORES T'!H9</f>
        <v>0</v>
      </c>
      <c r="I74" s="9" t="e">
        <f t="shared" si="4"/>
        <v>#DIV/0!</v>
      </c>
      <c r="J74" s="3">
        <f>'[6]JUGADORES T'!J9</f>
        <v>11</v>
      </c>
      <c r="K74" s="3">
        <f>'[6]JUGADORES T'!K9</f>
        <v>18</v>
      </c>
      <c r="L74" s="9">
        <f t="shared" si="5"/>
        <v>0.61111111111111116</v>
      </c>
      <c r="M74" s="3">
        <f>'[6]JUGADORES T'!M9</f>
        <v>5</v>
      </c>
      <c r="N74" s="3">
        <f>'[6]JUGADORES T'!N9</f>
        <v>16</v>
      </c>
      <c r="O74" s="3">
        <f>'[6]JUGADORES T'!O9</f>
        <v>21</v>
      </c>
      <c r="P74" s="3">
        <f>'[6]JUGADORES T'!P9</f>
        <v>4</v>
      </c>
      <c r="Q74" s="3">
        <f>'[6]JUGADORES T'!Q9</f>
        <v>5</v>
      </c>
      <c r="R74" s="3">
        <f>'[6]JUGADORES T'!R9</f>
        <v>5</v>
      </c>
      <c r="S74" s="3">
        <f>'[6]JUGADORES T'!S9</f>
        <v>3</v>
      </c>
      <c r="T74" s="3">
        <f>'[6]JUGADORES T'!T9</f>
        <v>1</v>
      </c>
      <c r="U74" s="3">
        <f>'[6]JUGADORES T'!U9</f>
        <v>6</v>
      </c>
      <c r="V74" s="3">
        <f>'[6]JUGADORES T'!V9</f>
        <v>20</v>
      </c>
      <c r="W74" s="3">
        <f>'[6]JUGADORES T'!W9</f>
        <v>12</v>
      </c>
      <c r="X74" s="3">
        <f>'[6]JUGADORES T'!X9</f>
        <v>61</v>
      </c>
      <c r="Y74" s="3"/>
    </row>
    <row r="75" spans="1:25" x14ac:dyDescent="0.25">
      <c r="A75" s="13" t="s">
        <v>87</v>
      </c>
      <c r="B75" s="3">
        <f>'[6]JUGADORES T'!B7</f>
        <v>220</v>
      </c>
      <c r="C75" s="3">
        <f>'[6]JUGADORES T'!C7</f>
        <v>90</v>
      </c>
      <c r="D75" s="3">
        <f>'[6]JUGADORES T'!D7</f>
        <v>36</v>
      </c>
      <c r="E75" s="3">
        <f>'[6]JUGADORES T'!E7</f>
        <v>58</v>
      </c>
      <c r="F75" s="9">
        <f t="shared" si="3"/>
        <v>0.62068965517241381</v>
      </c>
      <c r="G75" s="3">
        <f>'[6]JUGADORES T'!G7</f>
        <v>0</v>
      </c>
      <c r="H75" s="3">
        <f>'[6]JUGADORES T'!H7</f>
        <v>1</v>
      </c>
      <c r="I75" s="9">
        <f t="shared" si="4"/>
        <v>0</v>
      </c>
      <c r="J75" s="3">
        <f>'[6]JUGADORES T'!J7</f>
        <v>18</v>
      </c>
      <c r="K75" s="3">
        <f>'[6]JUGADORES T'!K7</f>
        <v>25</v>
      </c>
      <c r="L75" s="9">
        <f t="shared" si="5"/>
        <v>0.72</v>
      </c>
      <c r="M75" s="3">
        <f>'[6]JUGADORES T'!M7</f>
        <v>18</v>
      </c>
      <c r="N75" s="3">
        <f>'[6]JUGADORES T'!N7</f>
        <v>29</v>
      </c>
      <c r="O75" s="3">
        <f>'[6]JUGADORES T'!O7</f>
        <v>47</v>
      </c>
      <c r="P75" s="3">
        <f>'[6]JUGADORES T'!P7</f>
        <v>2</v>
      </c>
      <c r="Q75" s="3">
        <f>'[6]JUGADORES T'!Q7</f>
        <v>5</v>
      </c>
      <c r="R75" s="3">
        <f>'[6]JUGADORES T'!R7</f>
        <v>10</v>
      </c>
      <c r="S75" s="3">
        <f>'[6]JUGADORES T'!S7</f>
        <v>6</v>
      </c>
      <c r="T75" s="3">
        <f>'[6]JUGADORES T'!T7</f>
        <v>2</v>
      </c>
      <c r="U75" s="3">
        <f>'[6]JUGADORES T'!U7</f>
        <v>16</v>
      </c>
      <c r="V75" s="3">
        <f>'[6]JUGADORES T'!V7</f>
        <v>36</v>
      </c>
      <c r="W75" s="3">
        <f>'[6]JUGADORES T'!W7</f>
        <v>28</v>
      </c>
      <c r="X75" s="3">
        <f>'[6]JUGADORES T'!X7</f>
        <v>102</v>
      </c>
      <c r="Y75" s="3"/>
    </row>
    <row r="76" spans="1:25" x14ac:dyDescent="0.25">
      <c r="A76" s="8" t="s">
        <v>91</v>
      </c>
      <c r="B76" s="3">
        <f>'[6]JUGADORES T'!B11</f>
        <v>117</v>
      </c>
      <c r="C76" s="3">
        <f>'[6]JUGADORES T'!C11</f>
        <v>17</v>
      </c>
      <c r="D76" s="3">
        <f>'[6]JUGADORES T'!D11</f>
        <v>5</v>
      </c>
      <c r="E76" s="3">
        <f>'[6]JUGADORES T'!E11</f>
        <v>13</v>
      </c>
      <c r="F76" s="9">
        <f t="shared" si="3"/>
        <v>0.38461538461538464</v>
      </c>
      <c r="G76" s="3">
        <f>'[6]JUGADORES T'!G11</f>
        <v>1</v>
      </c>
      <c r="H76" s="3">
        <f>'[6]JUGADORES T'!H11</f>
        <v>12</v>
      </c>
      <c r="I76" s="9">
        <f t="shared" si="4"/>
        <v>8.3333333333333329E-2</v>
      </c>
      <c r="J76" s="3">
        <f>'[6]JUGADORES T'!J11</f>
        <v>4</v>
      </c>
      <c r="K76" s="3">
        <f>'[6]JUGADORES T'!K11</f>
        <v>5</v>
      </c>
      <c r="L76" s="9">
        <f t="shared" si="5"/>
        <v>0.8</v>
      </c>
      <c r="M76" s="3">
        <f>'[6]JUGADORES T'!M11</f>
        <v>3</v>
      </c>
      <c r="N76" s="3">
        <f>'[6]JUGADORES T'!N11</f>
        <v>13</v>
      </c>
      <c r="O76" s="3">
        <f>'[6]JUGADORES T'!O11</f>
        <v>16</v>
      </c>
      <c r="P76" s="3">
        <f>'[6]JUGADORES T'!P11</f>
        <v>9</v>
      </c>
      <c r="Q76" s="3">
        <f>'[6]JUGADORES T'!Q11</f>
        <v>4</v>
      </c>
      <c r="R76" s="3">
        <f>'[6]JUGADORES T'!R11</f>
        <v>5</v>
      </c>
      <c r="S76" s="3">
        <f>'[6]JUGADORES T'!S11</f>
        <v>0</v>
      </c>
      <c r="T76" s="3">
        <f>'[6]JUGADORES T'!T11</f>
        <v>1</v>
      </c>
      <c r="U76" s="3">
        <f>'[6]JUGADORES T'!U11</f>
        <v>1</v>
      </c>
      <c r="V76" s="3">
        <f>'[6]JUGADORES T'!V11</f>
        <v>12</v>
      </c>
      <c r="W76" s="3">
        <f>'[6]JUGADORES T'!W11</f>
        <v>4</v>
      </c>
      <c r="X76" s="3">
        <f>'[6]JUGADORES T'!X11</f>
        <v>13</v>
      </c>
      <c r="Y76" s="3"/>
    </row>
    <row r="77" spans="1:25" x14ac:dyDescent="0.25">
      <c r="A77" s="10" t="s">
        <v>92</v>
      </c>
      <c r="B77" s="3">
        <f>'[6]JUGADORES T'!B12</f>
        <v>371</v>
      </c>
      <c r="C77" s="3">
        <f>'[6]JUGADORES T'!C12</f>
        <v>116</v>
      </c>
      <c r="D77" s="3">
        <f>'[6]JUGADORES T'!D12</f>
        <v>30</v>
      </c>
      <c r="E77" s="3">
        <f>'[6]JUGADORES T'!E12</f>
        <v>64</v>
      </c>
      <c r="F77" s="9">
        <f t="shared" si="3"/>
        <v>0.46875</v>
      </c>
      <c r="G77" s="3">
        <f>'[6]JUGADORES T'!G12</f>
        <v>14</v>
      </c>
      <c r="H77" s="3">
        <f>'[6]JUGADORES T'!H12</f>
        <v>39</v>
      </c>
      <c r="I77" s="9">
        <f t="shared" si="4"/>
        <v>0.35897435897435898</v>
      </c>
      <c r="J77" s="3">
        <f>'[6]JUGADORES T'!J12</f>
        <v>14</v>
      </c>
      <c r="K77" s="3">
        <f>'[6]JUGADORES T'!K12</f>
        <v>20</v>
      </c>
      <c r="L77" s="9">
        <f t="shared" si="5"/>
        <v>0.7</v>
      </c>
      <c r="M77" s="3">
        <f>'[6]JUGADORES T'!M12</f>
        <v>10</v>
      </c>
      <c r="N77" s="3">
        <f>'[6]JUGADORES T'!N12</f>
        <v>30</v>
      </c>
      <c r="O77" s="3">
        <f>'[6]JUGADORES T'!O12</f>
        <v>40</v>
      </c>
      <c r="P77" s="3">
        <f>'[6]JUGADORES T'!P12</f>
        <v>43</v>
      </c>
      <c r="Q77" s="3">
        <f>'[6]JUGADORES T'!Q12</f>
        <v>11</v>
      </c>
      <c r="R77" s="3">
        <f>'[6]JUGADORES T'!R12</f>
        <v>16</v>
      </c>
      <c r="S77" s="3">
        <f>'[6]JUGADORES T'!S12</f>
        <v>2</v>
      </c>
      <c r="T77" s="3">
        <f>'[6]JUGADORES T'!T12</f>
        <v>1</v>
      </c>
      <c r="U77" s="3">
        <f>'[6]JUGADORES T'!U12</f>
        <v>0</v>
      </c>
      <c r="V77" s="3">
        <f>'[6]JUGADORES T'!V12</f>
        <v>30</v>
      </c>
      <c r="W77" s="3">
        <f>'[6]JUGADORES T'!W12</f>
        <v>31</v>
      </c>
      <c r="X77" s="3">
        <f>'[6]JUGADORES T'!X12</f>
        <v>132</v>
      </c>
      <c r="Y77" s="3"/>
    </row>
    <row r="78" spans="1:25" x14ac:dyDescent="0.25">
      <c r="A78" s="8" t="s">
        <v>93</v>
      </c>
      <c r="B78" s="3">
        <f>'[6]JUGADORES T'!B13</f>
        <v>357</v>
      </c>
      <c r="C78" s="3">
        <f>'[6]JUGADORES T'!C13</f>
        <v>122</v>
      </c>
      <c r="D78" s="3">
        <f>'[6]JUGADORES T'!D13</f>
        <v>32</v>
      </c>
      <c r="E78" s="3">
        <f>'[6]JUGADORES T'!E13</f>
        <v>60</v>
      </c>
      <c r="F78" s="9">
        <f t="shared" si="3"/>
        <v>0.53333333333333333</v>
      </c>
      <c r="G78" s="3">
        <f>'[6]JUGADORES T'!G13</f>
        <v>16</v>
      </c>
      <c r="H78" s="3">
        <f>'[6]JUGADORES T'!H13</f>
        <v>43</v>
      </c>
      <c r="I78" s="9">
        <f t="shared" si="4"/>
        <v>0.37209302325581395</v>
      </c>
      <c r="J78" s="3">
        <f>'[6]JUGADORES T'!J13</f>
        <v>10</v>
      </c>
      <c r="K78" s="3">
        <f>'[6]JUGADORES T'!K13</f>
        <v>17</v>
      </c>
      <c r="L78" s="9">
        <f t="shared" si="5"/>
        <v>0.58823529411764708</v>
      </c>
      <c r="M78" s="3">
        <f>'[6]JUGADORES T'!M13</f>
        <v>14</v>
      </c>
      <c r="N78" s="3">
        <f>'[6]JUGADORES T'!N13</f>
        <v>67</v>
      </c>
      <c r="O78" s="3">
        <f>'[6]JUGADORES T'!O13</f>
        <v>81</v>
      </c>
      <c r="P78" s="3">
        <f>'[6]JUGADORES T'!P13</f>
        <v>39</v>
      </c>
      <c r="Q78" s="3">
        <f>'[6]JUGADORES T'!Q13</f>
        <v>12</v>
      </c>
      <c r="R78" s="3">
        <f>'[6]JUGADORES T'!R13</f>
        <v>25</v>
      </c>
      <c r="S78" s="3">
        <f>'[6]JUGADORES T'!S13</f>
        <v>3</v>
      </c>
      <c r="T78" s="3">
        <f>'[6]JUGADORES T'!T13</f>
        <v>4</v>
      </c>
      <c r="U78" s="3">
        <f>'[6]JUGADORES T'!U13</f>
        <v>0</v>
      </c>
      <c r="V78" s="3">
        <f>'[6]JUGADORES T'!V13</f>
        <v>15</v>
      </c>
      <c r="W78" s="3">
        <f>'[6]JUGADORES T'!W13</f>
        <v>35</v>
      </c>
      <c r="X78" s="3">
        <f>'[6]JUGADORES T'!X13</f>
        <v>190</v>
      </c>
      <c r="Y78" s="3"/>
    </row>
    <row r="79" spans="1:25" x14ac:dyDescent="0.25">
      <c r="A79" s="8" t="s">
        <v>85</v>
      </c>
      <c r="B79" s="3">
        <f>'[6]JUGADORES T'!B5</f>
        <v>346</v>
      </c>
      <c r="C79" s="3">
        <f>'[6]JUGADORES T'!C5</f>
        <v>164</v>
      </c>
      <c r="D79" s="3">
        <f>'[6]JUGADORES T'!D5</f>
        <v>31</v>
      </c>
      <c r="E79" s="3">
        <f>'[6]JUGADORES T'!E5</f>
        <v>64</v>
      </c>
      <c r="F79" s="9">
        <f t="shared" si="3"/>
        <v>0.484375</v>
      </c>
      <c r="G79" s="3">
        <f>'[6]JUGADORES T'!G5</f>
        <v>27</v>
      </c>
      <c r="H79" s="3">
        <f>'[6]JUGADORES T'!H5</f>
        <v>72</v>
      </c>
      <c r="I79" s="9">
        <f t="shared" si="4"/>
        <v>0.375</v>
      </c>
      <c r="J79" s="3">
        <f>'[6]JUGADORES T'!J5</f>
        <v>21</v>
      </c>
      <c r="K79" s="3">
        <f>'[6]JUGADORES T'!K5</f>
        <v>26</v>
      </c>
      <c r="L79" s="9">
        <f t="shared" si="5"/>
        <v>0.80769230769230771</v>
      </c>
      <c r="M79" s="3">
        <f>'[6]JUGADORES T'!M5</f>
        <v>7</v>
      </c>
      <c r="N79" s="3">
        <f>'[6]JUGADORES T'!N5</f>
        <v>26</v>
      </c>
      <c r="O79" s="3">
        <f>'[6]JUGADORES T'!O5</f>
        <v>33</v>
      </c>
      <c r="P79" s="3">
        <f>'[6]JUGADORES T'!P5</f>
        <v>23</v>
      </c>
      <c r="Q79" s="3">
        <f>'[6]JUGADORES T'!Q5</f>
        <v>17</v>
      </c>
      <c r="R79" s="3">
        <f>'[6]JUGADORES T'!R5</f>
        <v>15</v>
      </c>
      <c r="S79" s="3">
        <f>'[6]JUGADORES T'!S5</f>
        <v>0</v>
      </c>
      <c r="T79" s="3">
        <f>'[6]JUGADORES T'!T5</f>
        <v>3</v>
      </c>
      <c r="U79" s="3">
        <f>'[6]JUGADORES T'!U5</f>
        <v>0</v>
      </c>
      <c r="V79" s="3">
        <f>'[6]JUGADORES T'!V5</f>
        <v>40</v>
      </c>
      <c r="W79" s="3">
        <f>'[6]JUGADORES T'!W5</f>
        <v>27</v>
      </c>
      <c r="X79" s="3">
        <f>'[6]JUGADORES T'!X5</f>
        <v>126</v>
      </c>
      <c r="Y79" s="3"/>
    </row>
    <row r="80" spans="1:25" x14ac:dyDescent="0.25">
      <c r="A80" s="8" t="s">
        <v>129</v>
      </c>
      <c r="B80" s="3">
        <f>'[6]JUGADORES T'!B14</f>
        <v>175</v>
      </c>
      <c r="C80" s="3">
        <f>'[6]JUGADORES T'!C14</f>
        <v>83</v>
      </c>
      <c r="D80" s="3">
        <f>'[6]JUGADORES T'!D14</f>
        <v>33</v>
      </c>
      <c r="E80" s="3">
        <f>'[6]JUGADORES T'!E14</f>
        <v>53</v>
      </c>
      <c r="F80" s="9">
        <f t="shared" si="3"/>
        <v>0.62264150943396224</v>
      </c>
      <c r="G80" s="3">
        <f>'[6]JUGADORES T'!G14</f>
        <v>1</v>
      </c>
      <c r="H80" s="3">
        <f>'[6]JUGADORES T'!H14</f>
        <v>12</v>
      </c>
      <c r="I80" s="9">
        <f t="shared" si="4"/>
        <v>8.3333333333333329E-2</v>
      </c>
      <c r="J80" s="3">
        <f>'[6]JUGADORES T'!J14</f>
        <v>14</v>
      </c>
      <c r="K80" s="3">
        <f>'[6]JUGADORES T'!K14</f>
        <v>15</v>
      </c>
      <c r="L80" s="9">
        <f t="shared" si="5"/>
        <v>0.93333333333333335</v>
      </c>
      <c r="M80" s="3">
        <f>'[6]JUGADORES T'!M14</f>
        <v>15</v>
      </c>
      <c r="N80" s="3">
        <f>'[6]JUGADORES T'!N14</f>
        <v>23</v>
      </c>
      <c r="O80" s="3">
        <f>'[6]JUGADORES T'!O14</f>
        <v>38</v>
      </c>
      <c r="P80" s="3">
        <f>'[6]JUGADORES T'!P14</f>
        <v>10</v>
      </c>
      <c r="Q80" s="3">
        <f>'[6]JUGADORES T'!Q14</f>
        <v>3</v>
      </c>
      <c r="R80" s="3">
        <f>'[6]JUGADORES T'!R14</f>
        <v>9</v>
      </c>
      <c r="S80" s="3">
        <f>'[6]JUGADORES T'!S14</f>
        <v>3</v>
      </c>
      <c r="T80" s="3">
        <f>'[6]JUGADORES T'!T14</f>
        <v>1</v>
      </c>
      <c r="U80" s="3">
        <f>'[6]JUGADORES T'!U14</f>
        <v>2</v>
      </c>
      <c r="V80" s="3">
        <f>'[6]JUGADORES T'!V14</f>
        <v>11</v>
      </c>
      <c r="W80" s="3">
        <f>'[6]JUGADORES T'!W14</f>
        <v>14</v>
      </c>
      <c r="X80" s="3">
        <f>'[6]JUGADORES T'!X14</f>
        <v>99</v>
      </c>
      <c r="Y80" s="3"/>
    </row>
    <row r="81" spans="1:25" x14ac:dyDescent="0.25">
      <c r="A81" s="8" t="s">
        <v>84</v>
      </c>
      <c r="B81" s="3">
        <f>'[6]JUGADORES T'!B3</f>
        <v>380</v>
      </c>
      <c r="C81" s="3">
        <f>'[6]JUGADORES T'!C3</f>
        <v>163</v>
      </c>
      <c r="D81" s="3">
        <f>'[6]JUGADORES T'!D3</f>
        <v>36</v>
      </c>
      <c r="E81" s="3">
        <f>'[6]JUGADORES T'!E3</f>
        <v>66</v>
      </c>
      <c r="F81" s="9">
        <f t="shared" si="3"/>
        <v>0.54545454545454541</v>
      </c>
      <c r="G81" s="3">
        <f>'[6]JUGADORES T'!G3</f>
        <v>24</v>
      </c>
      <c r="H81" s="3">
        <f>'[6]JUGADORES T'!H3</f>
        <v>54</v>
      </c>
      <c r="I81" s="9">
        <f t="shared" si="4"/>
        <v>0.44444444444444442</v>
      </c>
      <c r="J81" s="3">
        <f>'[6]JUGADORES T'!J3</f>
        <v>19</v>
      </c>
      <c r="K81" s="3">
        <f>'[6]JUGADORES T'!K3</f>
        <v>22</v>
      </c>
      <c r="L81" s="9">
        <f t="shared" si="5"/>
        <v>0.86363636363636365</v>
      </c>
      <c r="M81" s="3">
        <f>'[6]JUGADORES T'!M3</f>
        <v>4</v>
      </c>
      <c r="N81" s="3">
        <f>'[6]JUGADORES T'!N3</f>
        <v>30</v>
      </c>
      <c r="O81" s="3">
        <f>'[6]JUGADORES T'!O3</f>
        <v>34</v>
      </c>
      <c r="P81" s="3">
        <f>'[6]JUGADORES T'!P3</f>
        <v>57</v>
      </c>
      <c r="Q81" s="3">
        <f>'[6]JUGADORES T'!Q3</f>
        <v>22</v>
      </c>
      <c r="R81" s="3">
        <f>'[6]JUGADORES T'!R3</f>
        <v>14</v>
      </c>
      <c r="S81" s="3">
        <f>'[6]JUGADORES T'!S3</f>
        <v>1</v>
      </c>
      <c r="T81" s="3">
        <f>'[6]JUGADORES T'!T3</f>
        <v>3</v>
      </c>
      <c r="U81" s="3">
        <f>'[6]JUGADORES T'!U3</f>
        <v>0</v>
      </c>
      <c r="V81" s="3">
        <f>'[6]JUGADORES T'!V3</f>
        <v>42</v>
      </c>
      <c r="W81" s="3">
        <f>'[6]JUGADORES T'!W3</f>
        <v>19</v>
      </c>
      <c r="X81" s="3">
        <f>'[6]JUGADORES T'!X3</f>
        <v>177</v>
      </c>
      <c r="Y81" s="3"/>
    </row>
    <row r="82" spans="1:25" x14ac:dyDescent="0.25">
      <c r="A82" s="10" t="s">
        <v>86</v>
      </c>
      <c r="B82" s="3">
        <f>'[6]JUGADORES T'!B6</f>
        <v>358</v>
      </c>
      <c r="C82" s="3">
        <f>'[6]JUGADORES T'!C6</f>
        <v>167</v>
      </c>
      <c r="D82" s="3">
        <f>'[6]JUGADORES T'!D6</f>
        <v>39</v>
      </c>
      <c r="E82" s="3">
        <f>'[6]JUGADORES T'!E6</f>
        <v>70</v>
      </c>
      <c r="F82" s="9">
        <f t="shared" si="3"/>
        <v>0.55714285714285716</v>
      </c>
      <c r="G82" s="3">
        <f>'[6]JUGADORES T'!G6</f>
        <v>22</v>
      </c>
      <c r="H82" s="3">
        <f>'[6]JUGADORES T'!H6</f>
        <v>54</v>
      </c>
      <c r="I82" s="9">
        <f t="shared" si="4"/>
        <v>0.40740740740740738</v>
      </c>
      <c r="J82" s="3">
        <f>'[6]JUGADORES T'!J6</f>
        <v>23</v>
      </c>
      <c r="K82" s="3">
        <f>'[6]JUGADORES T'!K6</f>
        <v>32</v>
      </c>
      <c r="L82" s="9">
        <f t="shared" si="5"/>
        <v>0.71875</v>
      </c>
      <c r="M82" s="3">
        <f>'[6]JUGADORES T'!M6</f>
        <v>10</v>
      </c>
      <c r="N82" s="3">
        <f>'[6]JUGADORES T'!N6</f>
        <v>61</v>
      </c>
      <c r="O82" s="3">
        <f>'[6]JUGADORES T'!O6</f>
        <v>71</v>
      </c>
      <c r="P82" s="3">
        <f>'[6]JUGADORES T'!P6</f>
        <v>26</v>
      </c>
      <c r="Q82" s="3">
        <f>'[6]JUGADORES T'!Q6</f>
        <v>8</v>
      </c>
      <c r="R82" s="3">
        <f>'[6]JUGADORES T'!R6</f>
        <v>24</v>
      </c>
      <c r="S82" s="3">
        <f>'[6]JUGADORES T'!S6</f>
        <v>1</v>
      </c>
      <c r="T82" s="3">
        <f>'[6]JUGADORES T'!T6</f>
        <v>3</v>
      </c>
      <c r="U82" s="3">
        <f>'[6]JUGADORES T'!U6</f>
        <v>3</v>
      </c>
      <c r="V82" s="3">
        <f>'[6]JUGADORES T'!V6</f>
        <v>34</v>
      </c>
      <c r="W82" s="3">
        <f>'[6]JUGADORES T'!W6</f>
        <v>35</v>
      </c>
      <c r="X82" s="3">
        <f>'[6]JUGADORES T'!X6</f>
        <v>180</v>
      </c>
      <c r="Y82" s="3"/>
    </row>
    <row r="83" spans="1:25" ht="15.75" thickBot="1" x14ac:dyDescent="0.3">
      <c r="A83" s="8" t="s">
        <v>117</v>
      </c>
      <c r="B83" s="3">
        <f>'[6]JUGADORES T'!B15</f>
        <v>347</v>
      </c>
      <c r="C83" s="3">
        <f>'[6]JUGADORES T'!C15</f>
        <v>158</v>
      </c>
      <c r="D83" s="3">
        <f>'[6]JUGADORES T'!D15</f>
        <v>46</v>
      </c>
      <c r="E83" s="3">
        <f>'[6]JUGADORES T'!E15</f>
        <v>85</v>
      </c>
      <c r="F83" s="9">
        <f t="shared" si="3"/>
        <v>0.54117647058823526</v>
      </c>
      <c r="G83" s="3">
        <f>'[6]JUGADORES T'!G15</f>
        <v>13</v>
      </c>
      <c r="H83" s="3">
        <f>'[6]JUGADORES T'!H15</f>
        <v>35</v>
      </c>
      <c r="I83" s="9">
        <f t="shared" si="4"/>
        <v>0.37142857142857144</v>
      </c>
      <c r="J83" s="3">
        <f>'[6]JUGADORES T'!J15</f>
        <v>27</v>
      </c>
      <c r="K83" s="3">
        <f>'[6]JUGADORES T'!K15</f>
        <v>32</v>
      </c>
      <c r="L83" s="9">
        <f t="shared" si="5"/>
        <v>0.84375</v>
      </c>
      <c r="M83" s="3">
        <f>'[6]JUGADORES T'!M15</f>
        <v>23</v>
      </c>
      <c r="N83" s="3">
        <f>'[6]JUGADORES T'!N15</f>
        <v>50</v>
      </c>
      <c r="O83" s="3">
        <f>'[6]JUGADORES T'!O15</f>
        <v>73</v>
      </c>
      <c r="P83" s="3">
        <f>'[6]JUGADORES T'!P15</f>
        <v>31</v>
      </c>
      <c r="Q83" s="3">
        <f>'[6]JUGADORES T'!Q15</f>
        <v>12</v>
      </c>
      <c r="R83" s="3">
        <f>'[6]JUGADORES T'!R15</f>
        <v>31</v>
      </c>
      <c r="S83" s="3">
        <f>'[6]JUGADORES T'!S15</f>
        <v>1</v>
      </c>
      <c r="T83" s="3">
        <f>'[6]JUGADORES T'!T15</f>
        <v>9</v>
      </c>
      <c r="U83" s="3">
        <f>'[6]JUGADORES T'!U15</f>
        <v>10</v>
      </c>
      <c r="V83" s="3">
        <f>'[6]JUGADORES T'!V15</f>
        <v>31</v>
      </c>
      <c r="W83" s="3">
        <f>'[6]JUGADORES T'!W15</f>
        <v>39</v>
      </c>
      <c r="X83" s="3">
        <f>'[6]JUGADORES T'!X15</f>
        <v>186</v>
      </c>
      <c r="Y83" s="3"/>
    </row>
    <row r="84" spans="1:25" ht="15.75" thickBot="1" x14ac:dyDescent="0.3">
      <c r="A84" s="19" t="s">
        <v>274</v>
      </c>
      <c r="B84" s="3">
        <f>'[6]JUGADORES T'!B16</f>
        <v>72</v>
      </c>
      <c r="C84" s="3">
        <f>'[6]JUGADORES T'!C16</f>
        <v>53</v>
      </c>
      <c r="D84" s="3">
        <f>'[6]JUGADORES T'!D16</f>
        <v>15</v>
      </c>
      <c r="E84" s="3">
        <f>'[6]JUGADORES T'!E16</f>
        <v>31</v>
      </c>
      <c r="F84" s="9">
        <f t="shared" si="3"/>
        <v>0.4838709677419355</v>
      </c>
      <c r="G84" s="3">
        <f>'[6]JUGADORES T'!G16</f>
        <v>3</v>
      </c>
      <c r="H84" s="3">
        <f>'[6]JUGADORES T'!H16</f>
        <v>4</v>
      </c>
      <c r="I84" s="9">
        <f t="shared" si="4"/>
        <v>0.75</v>
      </c>
      <c r="J84" s="3">
        <f>'[6]JUGADORES T'!J16</f>
        <v>14</v>
      </c>
      <c r="K84" s="3">
        <f>'[6]JUGADORES T'!K16</f>
        <v>16</v>
      </c>
      <c r="L84" s="9">
        <f t="shared" si="5"/>
        <v>0.875</v>
      </c>
      <c r="M84" s="3">
        <f>'[6]JUGADORES T'!M16</f>
        <v>9</v>
      </c>
      <c r="N84" s="3">
        <f>'[6]JUGADORES T'!N16</f>
        <v>8</v>
      </c>
      <c r="O84" s="3">
        <f>'[6]JUGADORES T'!O16</f>
        <v>17</v>
      </c>
      <c r="P84" s="3">
        <f>'[6]JUGADORES T'!P16</f>
        <v>2</v>
      </c>
      <c r="Q84" s="3">
        <f>'[6]JUGADORES T'!Q16</f>
        <v>1</v>
      </c>
      <c r="R84" s="3">
        <f>'[6]JUGADORES T'!R16</f>
        <v>4</v>
      </c>
      <c r="S84" s="3">
        <f>'[6]JUGADORES T'!S16</f>
        <v>4</v>
      </c>
      <c r="T84" s="3">
        <f>'[6]JUGADORES T'!T16</f>
        <v>1</v>
      </c>
      <c r="U84" s="3">
        <f>'[6]JUGADORES T'!U16</f>
        <v>2</v>
      </c>
      <c r="V84" s="3">
        <f>'[6]JUGADORES T'!V16</f>
        <v>15</v>
      </c>
      <c r="W84" s="3">
        <f>'[6]JUGADORES T'!W16</f>
        <v>11</v>
      </c>
      <c r="X84" s="3">
        <f>'[6]JUGADORES T'!X16</f>
        <v>50</v>
      </c>
      <c r="Y84" s="3"/>
    </row>
    <row r="85" spans="1:25" x14ac:dyDescent="0.25">
      <c r="A85" s="20" t="s">
        <v>90</v>
      </c>
      <c r="B85" s="3">
        <f>'[6]JUGADORES T'!B10</f>
        <v>231</v>
      </c>
      <c r="C85" s="3">
        <f>'[6]JUGADORES T'!C10</f>
        <v>63</v>
      </c>
      <c r="D85" s="3">
        <f>'[6]JUGADORES T'!D10</f>
        <v>14</v>
      </c>
      <c r="E85" s="3">
        <f>'[6]JUGADORES T'!E10</f>
        <v>28</v>
      </c>
      <c r="F85" s="9">
        <f t="shared" si="3"/>
        <v>0.5</v>
      </c>
      <c r="G85" s="3">
        <f>'[6]JUGADORES T'!G10</f>
        <v>9</v>
      </c>
      <c r="H85" s="3">
        <f>'[6]JUGADORES T'!H10</f>
        <v>30</v>
      </c>
      <c r="I85" s="9">
        <f t="shared" si="4"/>
        <v>0.3</v>
      </c>
      <c r="J85" s="3">
        <f>'[6]JUGADORES T'!J10</f>
        <v>8</v>
      </c>
      <c r="K85" s="3">
        <f>'[6]JUGADORES T'!K10</f>
        <v>12</v>
      </c>
      <c r="L85" s="9">
        <f t="shared" si="5"/>
        <v>0.66666666666666663</v>
      </c>
      <c r="M85" s="3">
        <f>'[6]JUGADORES T'!M10</f>
        <v>6</v>
      </c>
      <c r="N85" s="3">
        <f>'[6]JUGADORES T'!N10</f>
        <v>25</v>
      </c>
      <c r="O85" s="3">
        <f>'[6]JUGADORES T'!O10</f>
        <v>31</v>
      </c>
      <c r="P85" s="3">
        <f>'[6]JUGADORES T'!P10</f>
        <v>14</v>
      </c>
      <c r="Q85" s="3">
        <f>'[6]JUGADORES T'!Q10</f>
        <v>4</v>
      </c>
      <c r="R85" s="3">
        <f>'[6]JUGADORES T'!R10</f>
        <v>15</v>
      </c>
      <c r="S85" s="3">
        <f>'[6]JUGADORES T'!S10</f>
        <v>4</v>
      </c>
      <c r="T85" s="3">
        <f>'[6]JUGADORES T'!T10</f>
        <v>0</v>
      </c>
      <c r="U85" s="3">
        <f>'[6]JUGADORES T'!U10</f>
        <v>0</v>
      </c>
      <c r="V85" s="3">
        <f>'[6]JUGADORES T'!V10</f>
        <v>19</v>
      </c>
      <c r="W85" s="3">
        <f>'[6]JUGADORES T'!W10</f>
        <v>14</v>
      </c>
      <c r="X85" s="3">
        <f>'[6]JUGADORES T'!X10</f>
        <v>57</v>
      </c>
      <c r="Y85" s="3"/>
    </row>
    <row r="86" spans="1:25" x14ac:dyDescent="0.25">
      <c r="A86" s="21" t="s">
        <v>95</v>
      </c>
      <c r="B86" s="3">
        <f>'[7]JUGADORES T'!C3</f>
        <v>392</v>
      </c>
      <c r="C86" s="3">
        <f>'[7]JUGADORES T'!D3</f>
        <v>187</v>
      </c>
      <c r="D86" s="3">
        <f>'[7]JUGADORES T'!E3</f>
        <v>17</v>
      </c>
      <c r="E86" s="3">
        <f>'[7]JUGADORES T'!F3</f>
        <v>32</v>
      </c>
      <c r="F86" s="9">
        <f t="shared" si="3"/>
        <v>0.53125</v>
      </c>
      <c r="G86" s="3">
        <f>'[7]JUGADORES T'!H3</f>
        <v>43</v>
      </c>
      <c r="H86" s="3">
        <f>'[7]JUGADORES T'!I3</f>
        <v>106</v>
      </c>
      <c r="I86" s="9">
        <f t="shared" si="4"/>
        <v>0.40566037735849059</v>
      </c>
      <c r="J86" s="3">
        <f>'[7]JUGADORES T'!K3</f>
        <v>24</v>
      </c>
      <c r="K86" s="3">
        <f>'[7]JUGADORES T'!L3</f>
        <v>27</v>
      </c>
      <c r="L86" s="9">
        <f t="shared" si="5"/>
        <v>0.88888888888888884</v>
      </c>
      <c r="M86" s="3">
        <f>'[7]JUGADORES T'!N3</f>
        <v>7</v>
      </c>
      <c r="N86" s="3">
        <f>'[7]JUGADORES T'!O3</f>
        <v>18</v>
      </c>
      <c r="O86" s="3">
        <f>'[7]JUGADORES T'!P3</f>
        <v>25</v>
      </c>
      <c r="P86" s="3">
        <f>'[7]JUGADORES T'!Q3</f>
        <v>43</v>
      </c>
      <c r="Q86" s="3">
        <f>'[7]JUGADORES T'!R3</f>
        <v>14</v>
      </c>
      <c r="R86" s="3">
        <f>'[7]JUGADORES T'!S3</f>
        <v>26</v>
      </c>
      <c r="S86" s="3">
        <f>'[7]JUGADORES T'!T3</f>
        <v>0</v>
      </c>
      <c r="T86" s="3">
        <f>'[7]JUGADORES T'!U3</f>
        <v>3</v>
      </c>
      <c r="U86" s="3">
        <f>'[7]JUGADORES T'!V3</f>
        <v>0</v>
      </c>
      <c r="V86" s="3">
        <f>'[7]JUGADORES T'!W3</f>
        <v>34</v>
      </c>
      <c r="W86" s="3">
        <f>'[7]JUGADORES T'!X3</f>
        <v>43</v>
      </c>
      <c r="X86" s="3">
        <f>'[7]JUGADORES T'!Y3</f>
        <v>171</v>
      </c>
      <c r="Y86" s="3"/>
    </row>
    <row r="87" spans="1:25" x14ac:dyDescent="0.25">
      <c r="A87" s="21" t="s">
        <v>96</v>
      </c>
      <c r="B87" s="3">
        <f>'[7]JUGADORES T'!C4</f>
        <v>447</v>
      </c>
      <c r="C87" s="3">
        <f>'[7]JUGADORES T'!D4</f>
        <v>174</v>
      </c>
      <c r="D87" s="3">
        <f>'[7]JUGADORES T'!E4</f>
        <v>56</v>
      </c>
      <c r="E87" s="3">
        <f>'[7]JUGADORES T'!F4</f>
        <v>113</v>
      </c>
      <c r="F87" s="9">
        <f t="shared" si="3"/>
        <v>0.49557522123893805</v>
      </c>
      <c r="G87" s="3">
        <f>'[7]JUGADORES T'!H4</f>
        <v>11</v>
      </c>
      <c r="H87" s="3">
        <f>'[7]JUGADORES T'!I4</f>
        <v>46</v>
      </c>
      <c r="I87" s="9">
        <f t="shared" si="4"/>
        <v>0.2391304347826087</v>
      </c>
      <c r="J87" s="3">
        <f>'[7]JUGADORES T'!K4</f>
        <v>29</v>
      </c>
      <c r="K87" s="3">
        <f>'[7]JUGADORES T'!L4</f>
        <v>43</v>
      </c>
      <c r="L87" s="9">
        <f t="shared" si="5"/>
        <v>0.67441860465116277</v>
      </c>
      <c r="M87" s="3">
        <f>'[7]JUGADORES T'!N4</f>
        <v>26</v>
      </c>
      <c r="N87" s="3">
        <f>'[7]JUGADORES T'!O4</f>
        <v>59</v>
      </c>
      <c r="O87" s="3">
        <f>'[7]JUGADORES T'!P4</f>
        <v>85</v>
      </c>
      <c r="P87" s="3">
        <f>'[7]JUGADORES T'!Q4</f>
        <v>12</v>
      </c>
      <c r="Q87" s="3">
        <f>'[7]JUGADORES T'!R4</f>
        <v>16</v>
      </c>
      <c r="R87" s="3">
        <f>'[7]JUGADORES T'!S4</f>
        <v>23</v>
      </c>
      <c r="S87" s="3">
        <f>'[7]JUGADORES T'!T4</f>
        <v>4</v>
      </c>
      <c r="T87" s="3">
        <f>'[7]JUGADORES T'!U4</f>
        <v>6</v>
      </c>
      <c r="U87" s="3">
        <f>'[7]JUGADORES T'!V4</f>
        <v>8</v>
      </c>
      <c r="V87" s="3">
        <f>'[7]JUGADORES T'!W4</f>
        <v>39</v>
      </c>
      <c r="W87" s="3">
        <f>'[7]JUGADORES T'!X4</f>
        <v>41</v>
      </c>
      <c r="X87" s="3">
        <f>'[7]JUGADORES T'!Y4</f>
        <v>164</v>
      </c>
      <c r="Y87" s="3"/>
    </row>
    <row r="88" spans="1:25" x14ac:dyDescent="0.25">
      <c r="A88" s="21" t="s">
        <v>105</v>
      </c>
      <c r="B88" s="3">
        <f>'[7]JUGADORES T'!C14</f>
        <v>258</v>
      </c>
      <c r="C88" s="3">
        <f>'[7]JUGADORES T'!D14</f>
        <v>109</v>
      </c>
      <c r="D88" s="3">
        <f>'[7]JUGADORES T'!E14</f>
        <v>31</v>
      </c>
      <c r="E88" s="3">
        <f>'[7]JUGADORES T'!F14</f>
        <v>50</v>
      </c>
      <c r="F88" s="9">
        <f t="shared" si="3"/>
        <v>0.62</v>
      </c>
      <c r="G88" s="3">
        <f>'[7]JUGADORES T'!H14</f>
        <v>9</v>
      </c>
      <c r="H88" s="3">
        <f>'[7]JUGADORES T'!I14</f>
        <v>26</v>
      </c>
      <c r="I88" s="9">
        <f t="shared" si="4"/>
        <v>0.34615384615384615</v>
      </c>
      <c r="J88" s="3">
        <f>'[7]JUGADORES T'!K14</f>
        <v>20</v>
      </c>
      <c r="K88" s="3">
        <f>'[7]JUGADORES T'!L14</f>
        <v>22</v>
      </c>
      <c r="L88" s="9">
        <f t="shared" si="5"/>
        <v>0.90909090909090906</v>
      </c>
      <c r="M88" s="3">
        <f>'[7]JUGADORES T'!N14</f>
        <v>8</v>
      </c>
      <c r="N88" s="3">
        <f>'[7]JUGADORES T'!O14</f>
        <v>23</v>
      </c>
      <c r="O88" s="3">
        <f>'[7]JUGADORES T'!P14</f>
        <v>31</v>
      </c>
      <c r="P88" s="3">
        <f>'[7]JUGADORES T'!Q14</f>
        <v>6</v>
      </c>
      <c r="Q88" s="3">
        <f>'[7]JUGADORES T'!R14</f>
        <v>12</v>
      </c>
      <c r="R88" s="3">
        <f>'[7]JUGADORES T'!S14</f>
        <v>13</v>
      </c>
      <c r="S88" s="3">
        <f>'[7]JUGADORES T'!T14</f>
        <v>2</v>
      </c>
      <c r="T88" s="3">
        <f>'[7]JUGADORES T'!U14</f>
        <v>2</v>
      </c>
      <c r="U88" s="3">
        <f>'[7]JUGADORES T'!V14</f>
        <v>1</v>
      </c>
      <c r="V88" s="3">
        <f>'[7]JUGADORES T'!W14</f>
        <v>24</v>
      </c>
      <c r="W88" s="3">
        <f>'[7]JUGADORES T'!X14</f>
        <v>22</v>
      </c>
      <c r="X88" s="3">
        <f>'[7]JUGADORES T'!Y14</f>
        <v>107</v>
      </c>
      <c r="Y88" s="3"/>
    </row>
    <row r="89" spans="1:25" x14ac:dyDescent="0.25">
      <c r="A89" s="21" t="s">
        <v>106</v>
      </c>
      <c r="B89" s="3">
        <f>'[7]JUGADORES T'!C15</f>
        <v>244</v>
      </c>
      <c r="C89" s="3">
        <f>'[7]JUGADORES T'!D15</f>
        <v>87</v>
      </c>
      <c r="D89" s="3">
        <f>'[7]JUGADORES T'!E15</f>
        <v>29</v>
      </c>
      <c r="E89" s="3">
        <f>'[7]JUGADORES T'!F15</f>
        <v>47</v>
      </c>
      <c r="F89" s="9">
        <f t="shared" si="3"/>
        <v>0.61702127659574468</v>
      </c>
      <c r="G89" s="3">
        <f>'[7]JUGADORES T'!H15</f>
        <v>4</v>
      </c>
      <c r="H89" s="3">
        <f>'[7]JUGADORES T'!I15</f>
        <v>16</v>
      </c>
      <c r="I89" s="9">
        <f t="shared" si="4"/>
        <v>0.25</v>
      </c>
      <c r="J89" s="3">
        <f>'[7]JUGADORES T'!K15</f>
        <v>17</v>
      </c>
      <c r="K89" s="3">
        <f>'[7]JUGADORES T'!L15</f>
        <v>27</v>
      </c>
      <c r="L89" s="9">
        <f t="shared" si="5"/>
        <v>0.62962962962962965</v>
      </c>
      <c r="M89" s="3">
        <f>'[7]JUGADORES T'!N15</f>
        <v>25</v>
      </c>
      <c r="N89" s="3">
        <f>'[7]JUGADORES T'!O15</f>
        <v>50</v>
      </c>
      <c r="O89" s="3">
        <f>'[7]JUGADORES T'!P15</f>
        <v>75</v>
      </c>
      <c r="P89" s="3">
        <f>'[7]JUGADORES T'!Q15</f>
        <v>10</v>
      </c>
      <c r="Q89" s="3">
        <f>'[7]JUGADORES T'!R15</f>
        <v>6</v>
      </c>
      <c r="R89" s="3">
        <f>'[7]JUGADORES T'!S15</f>
        <v>18</v>
      </c>
      <c r="S89" s="3">
        <f>'[7]JUGADORES T'!T15</f>
        <v>4</v>
      </c>
      <c r="T89" s="3">
        <f>'[7]JUGADORES T'!U15</f>
        <v>3</v>
      </c>
      <c r="U89" s="3">
        <f>'[7]JUGADORES T'!V15</f>
        <v>4</v>
      </c>
      <c r="V89" s="3">
        <f>'[7]JUGADORES T'!W15</f>
        <v>32</v>
      </c>
      <c r="W89" s="3">
        <f>'[7]JUGADORES T'!X15</f>
        <v>29</v>
      </c>
      <c r="X89" s="3">
        <f>'[7]JUGADORES T'!Y15</f>
        <v>121</v>
      </c>
      <c r="Y89" s="3"/>
    </row>
    <row r="90" spans="1:25" x14ac:dyDescent="0.25">
      <c r="A90" s="21" t="s">
        <v>104</v>
      </c>
      <c r="B90" s="3">
        <f>'[7]JUGADORES T'!C13</f>
        <v>401</v>
      </c>
      <c r="C90" s="3">
        <f>'[7]JUGADORES T'!D13</f>
        <v>126</v>
      </c>
      <c r="D90" s="3">
        <f>'[7]JUGADORES T'!E13</f>
        <v>59</v>
      </c>
      <c r="E90" s="3">
        <f>'[7]JUGADORES T'!F13</f>
        <v>96</v>
      </c>
      <c r="F90" s="9">
        <f t="shared" si="3"/>
        <v>0.61458333333333337</v>
      </c>
      <c r="G90" s="3">
        <f>'[7]JUGADORES T'!H13</f>
        <v>0</v>
      </c>
      <c r="H90" s="3">
        <f>'[7]JUGADORES T'!I13</f>
        <v>1</v>
      </c>
      <c r="I90" s="9">
        <f t="shared" si="4"/>
        <v>0</v>
      </c>
      <c r="J90" s="3">
        <f>'[7]JUGADORES T'!K13</f>
        <v>8</v>
      </c>
      <c r="K90" s="3">
        <f>'[7]JUGADORES T'!L13</f>
        <v>17</v>
      </c>
      <c r="L90" s="9">
        <f t="shared" si="5"/>
        <v>0.47058823529411764</v>
      </c>
      <c r="M90" s="3">
        <f>'[7]JUGADORES T'!N13</f>
        <v>30</v>
      </c>
      <c r="N90" s="3">
        <f>'[7]JUGADORES T'!O13</f>
        <v>41</v>
      </c>
      <c r="O90" s="3">
        <f>'[7]JUGADORES T'!P13</f>
        <v>71</v>
      </c>
      <c r="P90" s="3">
        <f>'[7]JUGADORES T'!Q13</f>
        <v>11</v>
      </c>
      <c r="Q90" s="3">
        <f>'[7]JUGADORES T'!R13</f>
        <v>9</v>
      </c>
      <c r="R90" s="3">
        <f>'[7]JUGADORES T'!S13</f>
        <v>19</v>
      </c>
      <c r="S90" s="3">
        <f>'[7]JUGADORES T'!T13</f>
        <v>7</v>
      </c>
      <c r="T90" s="3">
        <f>'[7]JUGADORES T'!U13</f>
        <v>0</v>
      </c>
      <c r="U90" s="3">
        <f>'[7]JUGADORES T'!V13</f>
        <v>9</v>
      </c>
      <c r="V90" s="3">
        <f>'[7]JUGADORES T'!W13</f>
        <v>52</v>
      </c>
      <c r="W90" s="3">
        <f>'[7]JUGADORES T'!X13</f>
        <v>27</v>
      </c>
      <c r="X90" s="3">
        <f>'[7]JUGADORES T'!Y13</f>
        <v>133</v>
      </c>
      <c r="Y90" s="3"/>
    </row>
    <row r="91" spans="1:25" x14ac:dyDescent="0.25">
      <c r="A91" s="21" t="s">
        <v>102</v>
      </c>
      <c r="B91" s="3">
        <f>'[7]JUGADORES T'!C10</f>
        <v>461</v>
      </c>
      <c r="C91" s="3">
        <f>'[7]JUGADORES T'!D10</f>
        <v>185</v>
      </c>
      <c r="D91" s="3">
        <f>'[7]JUGADORES T'!E10</f>
        <v>44</v>
      </c>
      <c r="E91" s="3">
        <f>'[7]JUGADORES T'!F10</f>
        <v>105</v>
      </c>
      <c r="F91" s="9">
        <f t="shared" si="3"/>
        <v>0.41904761904761906</v>
      </c>
      <c r="G91" s="3">
        <f>'[7]JUGADORES T'!H10</f>
        <v>20</v>
      </c>
      <c r="H91" s="3">
        <f>'[7]JUGADORES T'!I10</f>
        <v>71</v>
      </c>
      <c r="I91" s="9">
        <f t="shared" si="4"/>
        <v>0.28169014084507044</v>
      </c>
      <c r="J91" s="3">
        <f>'[7]JUGADORES T'!K10</f>
        <v>37</v>
      </c>
      <c r="K91" s="3">
        <f>'[7]JUGADORES T'!L10</f>
        <v>46</v>
      </c>
      <c r="L91" s="9">
        <f t="shared" si="5"/>
        <v>0.80434782608695654</v>
      </c>
      <c r="M91" s="3">
        <f>'[7]JUGADORES T'!N10</f>
        <v>9</v>
      </c>
      <c r="N91" s="3">
        <f>'[7]JUGADORES T'!O10</f>
        <v>66</v>
      </c>
      <c r="O91" s="3">
        <f>'[7]JUGADORES T'!P10</f>
        <v>75</v>
      </c>
      <c r="P91" s="3">
        <f>'[7]JUGADORES T'!Q10</f>
        <v>50</v>
      </c>
      <c r="Q91" s="3">
        <f>'[7]JUGADORES T'!R10</f>
        <v>20</v>
      </c>
      <c r="R91" s="3">
        <f>'[7]JUGADORES T'!S10</f>
        <v>36</v>
      </c>
      <c r="S91" s="3">
        <f>'[7]JUGADORES T'!T10</f>
        <v>3</v>
      </c>
      <c r="T91" s="3">
        <f>'[7]JUGADORES T'!U10</f>
        <v>7</v>
      </c>
      <c r="U91" s="3">
        <f>'[7]JUGADORES T'!V10</f>
        <v>1</v>
      </c>
      <c r="V91" s="3">
        <f>'[7]JUGADORES T'!W10</f>
        <v>38</v>
      </c>
      <c r="W91" s="3">
        <f>'[7]JUGADORES T'!X10</f>
        <v>52</v>
      </c>
      <c r="X91" s="3">
        <f>'[7]JUGADORES T'!Y10</f>
        <v>190</v>
      </c>
      <c r="Y91" s="3"/>
    </row>
    <row r="92" spans="1:25" x14ac:dyDescent="0.25">
      <c r="A92" s="22" t="s">
        <v>97</v>
      </c>
      <c r="B92" s="3">
        <f>'[7]JUGADORES T'!C5</f>
        <v>296</v>
      </c>
      <c r="C92" s="3">
        <f>'[7]JUGADORES T'!D5</f>
        <v>100</v>
      </c>
      <c r="D92" s="3">
        <f>'[7]JUGADORES T'!E5</f>
        <v>41</v>
      </c>
      <c r="E92" s="3">
        <f>'[7]JUGADORES T'!F5</f>
        <v>75</v>
      </c>
      <c r="F92" s="9">
        <f t="shared" si="3"/>
        <v>0.54666666666666663</v>
      </c>
      <c r="G92" s="3">
        <f>'[7]JUGADORES T'!H5</f>
        <v>1</v>
      </c>
      <c r="H92" s="3">
        <f>'[7]JUGADORES T'!I5</f>
        <v>5</v>
      </c>
      <c r="I92" s="9">
        <f t="shared" si="4"/>
        <v>0.2</v>
      </c>
      <c r="J92" s="3">
        <f>'[7]JUGADORES T'!K5</f>
        <v>15</v>
      </c>
      <c r="K92" s="3">
        <f>'[7]JUGADORES T'!L5</f>
        <v>19</v>
      </c>
      <c r="L92" s="9">
        <f t="shared" si="5"/>
        <v>0.78947368421052633</v>
      </c>
      <c r="M92" s="3">
        <f>'[7]JUGADORES T'!N5</f>
        <v>9</v>
      </c>
      <c r="N92" s="3">
        <f>'[7]JUGADORES T'!O5</f>
        <v>46</v>
      </c>
      <c r="O92" s="3">
        <f>'[7]JUGADORES T'!P5</f>
        <v>55</v>
      </c>
      <c r="P92" s="3">
        <f>'[7]JUGADORES T'!Q5</f>
        <v>20</v>
      </c>
      <c r="Q92" s="3">
        <f>'[7]JUGADORES T'!R5</f>
        <v>8</v>
      </c>
      <c r="R92" s="3">
        <f>'[7]JUGADORES T'!S5</f>
        <v>18</v>
      </c>
      <c r="S92" s="3">
        <f>'[7]JUGADORES T'!T5</f>
        <v>0</v>
      </c>
      <c r="T92" s="3">
        <f>'[7]JUGADORES T'!U5</f>
        <v>5</v>
      </c>
      <c r="U92" s="3">
        <f>'[7]JUGADORES T'!V5</f>
        <v>3</v>
      </c>
      <c r="V92" s="3">
        <f>'[7]JUGADORES T'!W5</f>
        <v>32</v>
      </c>
      <c r="W92" s="3">
        <f>'[7]JUGADORES T'!X5</f>
        <v>25</v>
      </c>
      <c r="X92" s="3">
        <f>'[7]JUGADORES T'!Y5</f>
        <v>116</v>
      </c>
      <c r="Y92" s="3"/>
    </row>
    <row r="93" spans="1:25" x14ac:dyDescent="0.25">
      <c r="A93" s="22" t="s">
        <v>101</v>
      </c>
      <c r="B93" s="3">
        <f>'[7]JUGADORES T'!C9</f>
        <v>465</v>
      </c>
      <c r="C93" s="3">
        <f>'[7]JUGADORES T'!D9</f>
        <v>186</v>
      </c>
      <c r="D93" s="3">
        <f>'[7]JUGADORES T'!E9</f>
        <v>33</v>
      </c>
      <c r="E93" s="3">
        <f>'[7]JUGADORES T'!F9</f>
        <v>70</v>
      </c>
      <c r="F93" s="9">
        <f t="shared" si="3"/>
        <v>0.47142857142857142</v>
      </c>
      <c r="G93" s="3">
        <f>'[7]JUGADORES T'!H9</f>
        <v>27</v>
      </c>
      <c r="H93" s="3">
        <f>'[7]JUGADORES T'!I9</f>
        <v>101</v>
      </c>
      <c r="I93" s="9">
        <f t="shared" si="4"/>
        <v>0.26732673267326734</v>
      </c>
      <c r="J93" s="3">
        <f>'[7]JUGADORES T'!K9</f>
        <v>39</v>
      </c>
      <c r="K93" s="3">
        <f>'[7]JUGADORES T'!L9</f>
        <v>50</v>
      </c>
      <c r="L93" s="9">
        <f t="shared" si="5"/>
        <v>0.78</v>
      </c>
      <c r="M93" s="3">
        <f>'[7]JUGADORES T'!N9</f>
        <v>10</v>
      </c>
      <c r="N93" s="3">
        <f>'[7]JUGADORES T'!O9</f>
        <v>49</v>
      </c>
      <c r="O93" s="3">
        <f>'[7]JUGADORES T'!P9</f>
        <v>59</v>
      </c>
      <c r="P93" s="3">
        <f>'[7]JUGADORES T'!Q9</f>
        <v>20</v>
      </c>
      <c r="Q93" s="3">
        <f>'[7]JUGADORES T'!R9</f>
        <v>15</v>
      </c>
      <c r="R93" s="3">
        <f>'[7]JUGADORES T'!S9</f>
        <v>16</v>
      </c>
      <c r="S93" s="3">
        <f>'[7]JUGADORES T'!T9</f>
        <v>1</v>
      </c>
      <c r="T93" s="3">
        <f>'[7]JUGADORES T'!U9</f>
        <v>2</v>
      </c>
      <c r="U93" s="3">
        <f>'[7]JUGADORES T'!V9</f>
        <v>0</v>
      </c>
      <c r="V93" s="3">
        <f>'[7]JUGADORES T'!W9</f>
        <v>47</v>
      </c>
      <c r="W93" s="3">
        <f>'[7]JUGADORES T'!X9</f>
        <v>50</v>
      </c>
      <c r="X93" s="3">
        <f>'[7]JUGADORES T'!Y9</f>
        <v>146</v>
      </c>
      <c r="Y93" s="3"/>
    </row>
    <row r="94" spans="1:25" x14ac:dyDescent="0.25">
      <c r="A94" s="21" t="s">
        <v>98</v>
      </c>
      <c r="B94" s="3">
        <f>'[7]JUGADORES T'!C6</f>
        <v>330</v>
      </c>
      <c r="C94" s="3">
        <f>'[7]JUGADORES T'!D6</f>
        <v>82</v>
      </c>
      <c r="D94" s="3">
        <f>'[7]JUGADORES T'!E6</f>
        <v>23</v>
      </c>
      <c r="E94" s="3">
        <f>'[7]JUGADORES T'!F6</f>
        <v>52</v>
      </c>
      <c r="F94" s="9">
        <f t="shared" si="3"/>
        <v>0.44230769230769229</v>
      </c>
      <c r="G94" s="3">
        <f>'[7]JUGADORES T'!H6</f>
        <v>6</v>
      </c>
      <c r="H94" s="3">
        <f>'[7]JUGADORES T'!I6</f>
        <v>25</v>
      </c>
      <c r="I94" s="9">
        <f t="shared" si="4"/>
        <v>0.24</v>
      </c>
      <c r="J94" s="3">
        <f>'[7]JUGADORES T'!K6</f>
        <v>18</v>
      </c>
      <c r="K94" s="3">
        <f>'[7]JUGADORES T'!L6</f>
        <v>21</v>
      </c>
      <c r="L94" s="9">
        <f t="shared" si="5"/>
        <v>0.8571428571428571</v>
      </c>
      <c r="M94" s="3">
        <f>'[7]JUGADORES T'!N6</f>
        <v>20</v>
      </c>
      <c r="N94" s="3">
        <f>'[7]JUGADORES T'!O6</f>
        <v>23</v>
      </c>
      <c r="O94" s="3">
        <f>'[7]JUGADORES T'!P6</f>
        <v>43</v>
      </c>
      <c r="P94" s="3">
        <f>'[7]JUGADORES T'!Q6</f>
        <v>4</v>
      </c>
      <c r="Q94" s="3">
        <f>'[7]JUGADORES T'!R6</f>
        <v>6</v>
      </c>
      <c r="R94" s="3">
        <f>'[7]JUGADORES T'!S6</f>
        <v>19</v>
      </c>
      <c r="S94" s="3">
        <f>'[7]JUGADORES T'!T6</f>
        <v>2</v>
      </c>
      <c r="T94" s="3">
        <f>'[7]JUGADORES T'!U6</f>
        <v>3</v>
      </c>
      <c r="U94" s="3">
        <f>'[7]JUGADORES T'!V6</f>
        <v>2</v>
      </c>
      <c r="V94" s="3">
        <f>'[7]JUGADORES T'!W6</f>
        <v>47</v>
      </c>
      <c r="W94" s="3">
        <f>'[7]JUGADORES T'!X6</f>
        <v>22</v>
      </c>
      <c r="X94" s="3">
        <f>'[7]JUGADORES T'!Y6</f>
        <v>42</v>
      </c>
      <c r="Y94" s="3"/>
    </row>
    <row r="95" spans="1:25" x14ac:dyDescent="0.25">
      <c r="A95" s="22" t="s">
        <v>126</v>
      </c>
      <c r="B95" s="3">
        <f>'[7]JUGADORES T'!C12</f>
        <v>146</v>
      </c>
      <c r="C95" s="3">
        <f>'[7]JUGADORES T'!D12</f>
        <v>98</v>
      </c>
      <c r="D95" s="3">
        <f>'[7]JUGADORES T'!E12</f>
        <v>24</v>
      </c>
      <c r="E95" s="3">
        <f>'[7]JUGADORES T'!F12</f>
        <v>39</v>
      </c>
      <c r="F95" s="9">
        <f t="shared" si="3"/>
        <v>0.61538461538461542</v>
      </c>
      <c r="G95" s="3">
        <f>'[7]JUGADORES T'!H12</f>
        <v>11</v>
      </c>
      <c r="H95" s="3">
        <f>'[7]JUGADORES T'!I12</f>
        <v>20</v>
      </c>
      <c r="I95" s="9">
        <f t="shared" si="4"/>
        <v>0.55000000000000004</v>
      </c>
      <c r="J95" s="3">
        <f>'[7]JUGADORES T'!K12</f>
        <v>17</v>
      </c>
      <c r="K95" s="3">
        <f>'[7]JUGADORES T'!L12</f>
        <v>23</v>
      </c>
      <c r="L95" s="9">
        <f t="shared" si="5"/>
        <v>0.73913043478260865</v>
      </c>
      <c r="M95" s="3">
        <f>'[7]JUGADORES T'!N12</f>
        <v>6</v>
      </c>
      <c r="N95" s="3">
        <f>'[7]JUGADORES T'!O12</f>
        <v>61</v>
      </c>
      <c r="O95" s="3">
        <f>'[7]JUGADORES T'!P12</f>
        <v>67</v>
      </c>
      <c r="P95" s="3">
        <f>'[7]JUGADORES T'!Q12</f>
        <v>18</v>
      </c>
      <c r="Q95" s="3">
        <f>'[7]JUGADORES T'!R12</f>
        <v>3</v>
      </c>
      <c r="R95" s="3">
        <f>'[7]JUGADORES T'!S12</f>
        <v>8</v>
      </c>
      <c r="S95" s="3">
        <f>'[7]JUGADORES T'!T12</f>
        <v>3</v>
      </c>
      <c r="T95" s="3">
        <f>'[7]JUGADORES T'!U12</f>
        <v>0</v>
      </c>
      <c r="U95" s="3">
        <f>'[7]JUGADORES T'!V12</f>
        <v>1</v>
      </c>
      <c r="V95" s="3">
        <f>'[7]JUGADORES T'!W12</f>
        <v>9</v>
      </c>
      <c r="W95" s="3">
        <f>'[7]JUGADORES T'!X12</f>
        <v>32</v>
      </c>
      <c r="X95" s="3">
        <f>'[7]JUGADORES T'!Y12</f>
        <v>174</v>
      </c>
      <c r="Y95" s="3"/>
    </row>
    <row r="96" spans="1:25" x14ac:dyDescent="0.25">
      <c r="A96" s="17" t="s">
        <v>130</v>
      </c>
      <c r="B96" s="3">
        <f>'[7]JUGADORES T'!C2</f>
        <v>140</v>
      </c>
      <c r="C96" s="3">
        <f>'[7]JUGADORES T'!D2</f>
        <v>72</v>
      </c>
      <c r="D96" s="3">
        <f>'[7]JUGADORES T'!E2</f>
        <v>24</v>
      </c>
      <c r="E96" s="3">
        <f>'[7]JUGADORES T'!F2</f>
        <v>39</v>
      </c>
      <c r="F96" s="9">
        <f t="shared" si="3"/>
        <v>0.61538461538461542</v>
      </c>
      <c r="G96" s="3">
        <f>'[7]JUGADORES T'!H2</f>
        <v>5</v>
      </c>
      <c r="H96" s="3">
        <f>'[7]JUGADORES T'!I2</f>
        <v>20</v>
      </c>
      <c r="I96" s="9">
        <f t="shared" si="4"/>
        <v>0.25</v>
      </c>
      <c r="J96" s="3">
        <f>'[7]JUGADORES T'!K2</f>
        <v>9</v>
      </c>
      <c r="K96" s="3">
        <f>'[7]JUGADORES T'!L2</f>
        <v>14</v>
      </c>
      <c r="L96" s="9">
        <f t="shared" si="5"/>
        <v>0.6428571428571429</v>
      </c>
      <c r="M96" s="3">
        <f>'[7]JUGADORES T'!N2</f>
        <v>2</v>
      </c>
      <c r="N96" s="3">
        <f>'[7]JUGADORES T'!O2</f>
        <v>18</v>
      </c>
      <c r="O96" s="3">
        <f>'[7]JUGADORES T'!P2</f>
        <v>20</v>
      </c>
      <c r="P96" s="3">
        <f>'[7]JUGADORES T'!Q2</f>
        <v>10</v>
      </c>
      <c r="Q96" s="3">
        <f>'[7]JUGADORES T'!R2</f>
        <v>8</v>
      </c>
      <c r="R96" s="3">
        <f>'[7]JUGADORES T'!S2</f>
        <v>11</v>
      </c>
      <c r="S96" s="3">
        <f>'[7]JUGADORES T'!T2</f>
        <v>0</v>
      </c>
      <c r="T96" s="3">
        <f>'[7]JUGADORES T'!U2</f>
        <v>1</v>
      </c>
      <c r="U96" s="3">
        <f>'[7]JUGADORES T'!V2</f>
        <v>5</v>
      </c>
      <c r="V96" s="3">
        <f>'[7]JUGADORES T'!W2</f>
        <v>16</v>
      </c>
      <c r="W96" s="3">
        <f>'[7]JUGADORES T'!X2</f>
        <v>15</v>
      </c>
      <c r="X96" s="3">
        <f>'[7]JUGADORES T'!Y2</f>
        <v>63</v>
      </c>
      <c r="Y96" s="3"/>
    </row>
    <row r="97" spans="1:25" ht="15.75" thickBot="1" x14ac:dyDescent="0.3">
      <c r="A97" s="23" t="s">
        <v>103</v>
      </c>
      <c r="B97" s="3">
        <f>'[7]JUGADORES T'!C11</f>
        <v>238</v>
      </c>
      <c r="C97" s="3">
        <f>'[7]JUGADORES T'!D11</f>
        <v>88</v>
      </c>
      <c r="D97" s="3">
        <f>'[7]JUGADORES T'!E11</f>
        <v>18</v>
      </c>
      <c r="E97" s="3">
        <f>'[7]JUGADORES T'!F11</f>
        <v>33</v>
      </c>
      <c r="F97" s="9">
        <f t="shared" si="3"/>
        <v>0.54545454545454541</v>
      </c>
      <c r="G97" s="3">
        <f>'[7]JUGADORES T'!H11</f>
        <v>14</v>
      </c>
      <c r="H97" s="3">
        <f>'[7]JUGADORES T'!I11</f>
        <v>47</v>
      </c>
      <c r="I97" s="9">
        <f t="shared" si="4"/>
        <v>0.2978723404255319</v>
      </c>
      <c r="J97" s="3">
        <f>'[7]JUGADORES T'!K11</f>
        <v>10</v>
      </c>
      <c r="K97" s="3">
        <f>'[7]JUGADORES T'!L11</f>
        <v>11</v>
      </c>
      <c r="L97" s="9">
        <f t="shared" si="5"/>
        <v>0.90909090909090906</v>
      </c>
      <c r="M97" s="3">
        <f>'[7]JUGADORES T'!N11</f>
        <v>8</v>
      </c>
      <c r="N97" s="3">
        <f>'[7]JUGADORES T'!O11</f>
        <v>26</v>
      </c>
      <c r="O97" s="3">
        <f>'[7]JUGADORES T'!P11</f>
        <v>34</v>
      </c>
      <c r="P97" s="3">
        <f>'[7]JUGADORES T'!Q11</f>
        <v>8</v>
      </c>
      <c r="Q97" s="3">
        <f>'[7]JUGADORES T'!R11</f>
        <v>4</v>
      </c>
      <c r="R97" s="3">
        <f>'[7]JUGADORES T'!S11</f>
        <v>12</v>
      </c>
      <c r="S97" s="3">
        <f>'[7]JUGADORES T'!T11</f>
        <v>1</v>
      </c>
      <c r="T97" s="3">
        <f>'[7]JUGADORES T'!U11</f>
        <v>3</v>
      </c>
      <c r="U97" s="3">
        <f>'[7]JUGADORES T'!V11</f>
        <v>1</v>
      </c>
      <c r="V97" s="3">
        <f>'[7]JUGADORES T'!W11</f>
        <v>28</v>
      </c>
      <c r="W97" s="3">
        <f>'[7]JUGADORES T'!X11</f>
        <v>18</v>
      </c>
      <c r="X97" s="3">
        <f>'[7]JUGADORES T'!Y11</f>
        <v>64</v>
      </c>
      <c r="Y97" s="3"/>
    </row>
    <row r="98" spans="1:25" x14ac:dyDescent="0.25">
      <c r="A98" s="15" t="s">
        <v>100</v>
      </c>
      <c r="B98" s="3">
        <f>'[7]JUGADORES T'!C8</f>
        <v>54</v>
      </c>
      <c r="C98" s="3">
        <f>'[7]JUGADORES T'!D8</f>
        <v>9</v>
      </c>
      <c r="D98" s="3">
        <f>'[7]JUGADORES T'!E8</f>
        <v>1</v>
      </c>
      <c r="E98" s="3">
        <f>'[7]JUGADORES T'!F8</f>
        <v>7</v>
      </c>
      <c r="F98" s="9">
        <f t="shared" si="3"/>
        <v>0.14285714285714285</v>
      </c>
      <c r="G98" s="3">
        <f>'[7]JUGADORES T'!H8</f>
        <v>1</v>
      </c>
      <c r="H98" s="3">
        <f>'[7]JUGADORES T'!I8</f>
        <v>5</v>
      </c>
      <c r="I98" s="9">
        <f t="shared" si="4"/>
        <v>0.2</v>
      </c>
      <c r="J98" s="3">
        <f>'[7]JUGADORES T'!K8</f>
        <v>4</v>
      </c>
      <c r="K98" s="3">
        <f>'[7]JUGADORES T'!L8</f>
        <v>6</v>
      </c>
      <c r="L98" s="9">
        <f t="shared" si="5"/>
        <v>0.66666666666666663</v>
      </c>
      <c r="M98" s="3">
        <f>'[7]JUGADORES T'!N8</f>
        <v>1</v>
      </c>
      <c r="N98" s="3">
        <f>'[7]JUGADORES T'!O8</f>
        <v>5</v>
      </c>
      <c r="O98" s="3">
        <f>'[7]JUGADORES T'!P8</f>
        <v>6</v>
      </c>
      <c r="P98" s="3">
        <f>'[7]JUGADORES T'!Q8</f>
        <v>4</v>
      </c>
      <c r="Q98" s="3">
        <f>'[7]JUGADORES T'!R8</f>
        <v>1</v>
      </c>
      <c r="R98" s="3">
        <f>'[7]JUGADORES T'!S8</f>
        <v>6</v>
      </c>
      <c r="S98" s="3">
        <f>'[7]JUGADORES T'!T8</f>
        <v>1</v>
      </c>
      <c r="T98" s="3">
        <f>'[7]JUGADORES T'!U8</f>
        <v>0</v>
      </c>
      <c r="U98" s="3">
        <f>'[7]JUGADORES T'!V8</f>
        <v>0</v>
      </c>
      <c r="V98" s="3">
        <f>'[7]JUGADORES T'!W8</f>
        <v>6</v>
      </c>
      <c r="W98" s="3">
        <f>'[7]JUGADORES T'!X8</f>
        <v>4</v>
      </c>
      <c r="X98" s="3">
        <f>'[7]JUGADORES T'!Y8</f>
        <v>1</v>
      </c>
      <c r="Y98" s="3"/>
    </row>
    <row r="99" spans="1:25" x14ac:dyDescent="0.25">
      <c r="A99" s="24" t="s">
        <v>298</v>
      </c>
      <c r="B99" s="3">
        <f>'[7]JUGADORES T'!C7</f>
        <v>171</v>
      </c>
      <c r="C99" s="3">
        <f>'[7]JUGADORES T'!D7</f>
        <v>30</v>
      </c>
      <c r="D99" s="3">
        <f>'[7]JUGADORES T'!E7</f>
        <v>6</v>
      </c>
      <c r="E99" s="3">
        <f>'[7]JUGADORES T'!F7</f>
        <v>18</v>
      </c>
      <c r="F99" s="9">
        <f t="shared" si="3"/>
        <v>0.33333333333333331</v>
      </c>
      <c r="G99" s="3">
        <f>'[7]JUGADORES T'!H7</f>
        <v>5</v>
      </c>
      <c r="H99" s="3">
        <f>'[7]JUGADORES T'!I7</f>
        <v>16</v>
      </c>
      <c r="I99" s="9">
        <f t="shared" si="4"/>
        <v>0.3125</v>
      </c>
      <c r="J99" s="3">
        <f>'[7]JUGADORES T'!K7</f>
        <v>3</v>
      </c>
      <c r="K99" s="3">
        <f>'[7]JUGADORES T'!L7</f>
        <v>7</v>
      </c>
      <c r="L99" s="9">
        <f t="shared" si="5"/>
        <v>0.42857142857142855</v>
      </c>
      <c r="M99" s="3">
        <f>'[7]JUGADORES T'!N7</f>
        <v>12</v>
      </c>
      <c r="N99" s="3">
        <f>'[7]JUGADORES T'!O7</f>
        <v>12</v>
      </c>
      <c r="O99" s="3">
        <f>'[7]JUGADORES T'!P7</f>
        <v>24</v>
      </c>
      <c r="P99" s="3">
        <f>'[7]JUGADORES T'!Q7</f>
        <v>7</v>
      </c>
      <c r="Q99" s="3">
        <f>'[7]JUGADORES T'!R7</f>
        <v>5</v>
      </c>
      <c r="R99" s="3">
        <f>'[7]JUGADORES T'!S7</f>
        <v>4</v>
      </c>
      <c r="S99" s="3">
        <f>'[7]JUGADORES T'!T7</f>
        <v>0</v>
      </c>
      <c r="T99" s="3">
        <f>'[7]JUGADORES T'!U7</f>
        <v>1</v>
      </c>
      <c r="U99" s="3">
        <f>'[7]JUGADORES T'!V7</f>
        <v>1</v>
      </c>
      <c r="V99" s="3">
        <f>'[7]JUGADORES T'!W7</f>
        <v>11</v>
      </c>
      <c r="W99" s="3">
        <f>'[7]JUGADORES T'!X7</f>
        <v>13</v>
      </c>
      <c r="X99" s="3">
        <f>'[7]JUGADORES T'!Y7</f>
        <v>37</v>
      </c>
      <c r="Y99" s="3"/>
    </row>
    <row r="100" spans="1:25" x14ac:dyDescent="0.25">
      <c r="A100" s="13" t="s">
        <v>111</v>
      </c>
      <c r="B100" s="3">
        <f>'[8]JUGADORES T'!B6</f>
        <v>172</v>
      </c>
      <c r="C100" s="3">
        <f>'[8]JUGADORES T'!C6</f>
        <v>77</v>
      </c>
      <c r="D100" s="3">
        <f>'[8]JUGADORES T'!D6</f>
        <v>19</v>
      </c>
      <c r="E100" s="3">
        <f>'[8]JUGADORES T'!E6</f>
        <v>33</v>
      </c>
      <c r="F100" s="9">
        <f t="shared" si="3"/>
        <v>0.5757575757575758</v>
      </c>
      <c r="G100" s="3">
        <f>'[8]JUGADORES T'!G6</f>
        <v>7</v>
      </c>
      <c r="H100" s="3">
        <f>'[8]JUGADORES T'!H6</f>
        <v>27</v>
      </c>
      <c r="I100" s="9">
        <f t="shared" si="4"/>
        <v>0.25925925925925924</v>
      </c>
      <c r="J100" s="3">
        <f>'[8]JUGADORES T'!J6</f>
        <v>18</v>
      </c>
      <c r="K100" s="3">
        <f>'[8]JUGADORES T'!K6</f>
        <v>24</v>
      </c>
      <c r="L100" s="9">
        <f t="shared" si="5"/>
        <v>0.75</v>
      </c>
      <c r="M100" s="3">
        <f>'[8]JUGADORES T'!M6</f>
        <v>3</v>
      </c>
      <c r="N100" s="3">
        <f>'[8]JUGADORES T'!N6</f>
        <v>13</v>
      </c>
      <c r="O100" s="3">
        <f>'[8]JUGADORES T'!O6</f>
        <v>16</v>
      </c>
      <c r="P100" s="3">
        <f>'[8]JUGADORES T'!P6</f>
        <v>19</v>
      </c>
      <c r="Q100" s="3">
        <f>'[8]JUGADORES T'!Q6</f>
        <v>9</v>
      </c>
      <c r="R100" s="3">
        <f>'[8]JUGADORES T'!R6</f>
        <v>12</v>
      </c>
      <c r="S100" s="3">
        <f>'[8]JUGADORES T'!S6</f>
        <v>0</v>
      </c>
      <c r="T100" s="3">
        <f>'[8]JUGADORES T'!T6</f>
        <v>1</v>
      </c>
      <c r="U100" s="3">
        <f>'[8]JUGADORES T'!U6</f>
        <v>0</v>
      </c>
      <c r="V100" s="3">
        <f>'[8]JUGADORES T'!V6</f>
        <v>16</v>
      </c>
      <c r="W100" s="3">
        <f>'[8]JUGADORES T'!W6</f>
        <v>24</v>
      </c>
      <c r="X100" s="3">
        <f>'[8]JUGADORES T'!X6</f>
        <v>77</v>
      </c>
      <c r="Y100" s="3"/>
    </row>
    <row r="101" spans="1:25" x14ac:dyDescent="0.25">
      <c r="A101" s="12" t="s">
        <v>114</v>
      </c>
      <c r="B101" s="3">
        <f>'[8]JUGADORES T'!B9</f>
        <v>382</v>
      </c>
      <c r="C101" s="3">
        <f>'[8]JUGADORES T'!C9</f>
        <v>161</v>
      </c>
      <c r="D101" s="3">
        <f>'[8]JUGADORES T'!D9</f>
        <v>48</v>
      </c>
      <c r="E101" s="3">
        <f>'[8]JUGADORES T'!E9</f>
        <v>78</v>
      </c>
      <c r="F101" s="9">
        <f t="shared" si="3"/>
        <v>0.61538461538461542</v>
      </c>
      <c r="G101" s="3">
        <f>'[8]JUGADORES T'!G9</f>
        <v>11</v>
      </c>
      <c r="H101" s="3">
        <f>'[8]JUGADORES T'!H9</f>
        <v>41</v>
      </c>
      <c r="I101" s="9">
        <f t="shared" si="4"/>
        <v>0.26829268292682928</v>
      </c>
      <c r="J101" s="3">
        <f>'[8]JUGADORES T'!J9</f>
        <v>32</v>
      </c>
      <c r="K101" s="3">
        <f>'[8]JUGADORES T'!K9</f>
        <v>48</v>
      </c>
      <c r="L101" s="9">
        <f t="shared" si="5"/>
        <v>0.66666666666666663</v>
      </c>
      <c r="M101" s="3">
        <f>'[8]JUGADORES T'!M9</f>
        <v>33</v>
      </c>
      <c r="N101" s="3">
        <f>'[8]JUGADORES T'!N9</f>
        <v>47</v>
      </c>
      <c r="O101" s="3">
        <f>'[8]JUGADORES T'!O9</f>
        <v>80</v>
      </c>
      <c r="P101" s="3">
        <f>'[8]JUGADORES T'!P9</f>
        <v>14</v>
      </c>
      <c r="Q101" s="3">
        <f>'[8]JUGADORES T'!Q9</f>
        <v>11</v>
      </c>
      <c r="R101" s="3">
        <f>'[8]JUGADORES T'!R9</f>
        <v>20</v>
      </c>
      <c r="S101" s="3">
        <f>'[8]JUGADORES T'!S9</f>
        <v>3</v>
      </c>
      <c r="T101" s="3">
        <f>'[8]JUGADORES T'!T9</f>
        <v>3</v>
      </c>
      <c r="U101" s="3">
        <f>'[8]JUGADORES T'!U9</f>
        <v>5</v>
      </c>
      <c r="V101" s="3">
        <f>'[8]JUGADORES T'!V9</f>
        <v>62</v>
      </c>
      <c r="W101" s="3">
        <f>'[8]JUGADORES T'!W9</f>
        <v>43</v>
      </c>
      <c r="X101" s="3">
        <f>'[8]JUGADORES T'!X9</f>
        <v>154</v>
      </c>
      <c r="Y101" s="3"/>
    </row>
    <row r="102" spans="1:25" x14ac:dyDescent="0.25">
      <c r="A102" s="12" t="s">
        <v>110</v>
      </c>
      <c r="B102" s="3">
        <f>'[8]JUGADORES T'!B5</f>
        <v>311</v>
      </c>
      <c r="C102" s="3">
        <f>'[8]JUGADORES T'!C5</f>
        <v>140</v>
      </c>
      <c r="D102" s="3">
        <f>'[8]JUGADORES T'!D5</f>
        <v>61</v>
      </c>
      <c r="E102" s="3">
        <f>'[8]JUGADORES T'!E5</f>
        <v>91</v>
      </c>
      <c r="F102" s="9">
        <f t="shared" si="3"/>
        <v>0.67032967032967028</v>
      </c>
      <c r="G102" s="3">
        <f>'[8]JUGADORES T'!G5</f>
        <v>0</v>
      </c>
      <c r="H102" s="3">
        <f>'[8]JUGADORES T'!H5</f>
        <v>0</v>
      </c>
      <c r="I102" s="9" t="e">
        <f t="shared" si="4"/>
        <v>#DIV/0!</v>
      </c>
      <c r="J102" s="3">
        <f>'[8]JUGADORES T'!J5</f>
        <v>18</v>
      </c>
      <c r="K102" s="3">
        <f>'[8]JUGADORES T'!K5</f>
        <v>24</v>
      </c>
      <c r="L102" s="9">
        <f t="shared" si="5"/>
        <v>0.75</v>
      </c>
      <c r="M102" s="3">
        <f>'[8]JUGADORES T'!M5</f>
        <v>26</v>
      </c>
      <c r="N102" s="3">
        <f>'[8]JUGADORES T'!N5</f>
        <v>37</v>
      </c>
      <c r="O102" s="3">
        <f>'[8]JUGADORES T'!O5</f>
        <v>63</v>
      </c>
      <c r="P102" s="3">
        <f>'[8]JUGADORES T'!P5</f>
        <v>17</v>
      </c>
      <c r="Q102" s="3">
        <f>'[8]JUGADORES T'!Q5</f>
        <v>11</v>
      </c>
      <c r="R102" s="3">
        <f>'[8]JUGADORES T'!R5</f>
        <v>23</v>
      </c>
      <c r="S102" s="3">
        <f>'[8]JUGADORES T'!S5</f>
        <v>8</v>
      </c>
      <c r="T102" s="3">
        <f>'[8]JUGADORES T'!T5</f>
        <v>0</v>
      </c>
      <c r="U102" s="3">
        <f>'[8]JUGADORES T'!U5</f>
        <v>10</v>
      </c>
      <c r="V102" s="3">
        <f>'[8]JUGADORES T'!V5</f>
        <v>61</v>
      </c>
      <c r="W102" s="3">
        <f>'[8]JUGADORES T'!W5</f>
        <v>32</v>
      </c>
      <c r="X102" s="3">
        <f>'[8]JUGADORES T'!X5</f>
        <v>151</v>
      </c>
      <c r="Y102" s="3"/>
    </row>
    <row r="103" spans="1:25" x14ac:dyDescent="0.25">
      <c r="A103" s="12" t="s">
        <v>109</v>
      </c>
      <c r="B103" s="3">
        <f>'[8]JUGADORES T'!B4</f>
        <v>378</v>
      </c>
      <c r="C103" s="3">
        <f>'[8]JUGADORES T'!C4</f>
        <v>86</v>
      </c>
      <c r="D103" s="3">
        <f>'[8]JUGADORES T'!D4</f>
        <v>20</v>
      </c>
      <c r="E103" s="3">
        <f>'[8]JUGADORES T'!E4</f>
        <v>48</v>
      </c>
      <c r="F103" s="9">
        <f t="shared" si="3"/>
        <v>0.41666666666666669</v>
      </c>
      <c r="G103" s="3">
        <f>'[8]JUGADORES T'!G4</f>
        <v>12</v>
      </c>
      <c r="H103" s="3">
        <f>'[8]JUGADORES T'!H4</f>
        <v>37</v>
      </c>
      <c r="I103" s="9">
        <f t="shared" si="4"/>
        <v>0.32432432432432434</v>
      </c>
      <c r="J103" s="3">
        <f>'[8]JUGADORES T'!J4</f>
        <v>10</v>
      </c>
      <c r="K103" s="3">
        <f>'[8]JUGADORES T'!K4</f>
        <v>12</v>
      </c>
      <c r="L103" s="9">
        <f t="shared" si="5"/>
        <v>0.83333333333333337</v>
      </c>
      <c r="M103" s="3">
        <f>'[8]JUGADORES T'!M4</f>
        <v>8</v>
      </c>
      <c r="N103" s="3">
        <f>'[8]JUGADORES T'!N4</f>
        <v>17</v>
      </c>
      <c r="O103" s="3">
        <f>'[8]JUGADORES T'!O4</f>
        <v>25</v>
      </c>
      <c r="P103" s="3">
        <f>'[8]JUGADORES T'!P4</f>
        <v>32</v>
      </c>
      <c r="Q103" s="3">
        <f>'[8]JUGADORES T'!Q4</f>
        <v>20</v>
      </c>
      <c r="R103" s="3">
        <f>'[8]JUGADORES T'!R4</f>
        <v>22</v>
      </c>
      <c r="S103" s="3">
        <f>'[8]JUGADORES T'!S4</f>
        <v>5</v>
      </c>
      <c r="T103" s="3">
        <f>'[8]JUGADORES T'!T4</f>
        <v>2</v>
      </c>
      <c r="U103" s="3">
        <f>'[8]JUGADORES T'!U4</f>
        <v>0</v>
      </c>
      <c r="V103" s="3">
        <f>'[8]JUGADORES T'!V4</f>
        <v>63</v>
      </c>
      <c r="W103" s="3">
        <f>'[8]JUGADORES T'!W4</f>
        <v>24</v>
      </c>
      <c r="X103" s="3">
        <f>'[8]JUGADORES T'!X4</f>
        <v>52</v>
      </c>
      <c r="Y103" s="3"/>
    </row>
    <row r="104" spans="1:25" x14ac:dyDescent="0.25">
      <c r="A104" s="13" t="s">
        <v>116</v>
      </c>
      <c r="B104" s="3">
        <f>'[8]JUGADORES T'!B12</f>
        <v>451</v>
      </c>
      <c r="C104" s="3">
        <f>'[8]JUGADORES T'!C12</f>
        <v>139</v>
      </c>
      <c r="D104" s="3">
        <f>'[8]JUGADORES T'!D12</f>
        <v>42</v>
      </c>
      <c r="E104" s="3">
        <f>'[8]JUGADORES T'!E12</f>
        <v>78</v>
      </c>
      <c r="F104" s="9">
        <f t="shared" si="3"/>
        <v>0.53846153846153844</v>
      </c>
      <c r="G104" s="3">
        <f>'[8]JUGADORES T'!G12</f>
        <v>13</v>
      </c>
      <c r="H104" s="3">
        <f>'[8]JUGADORES T'!H12</f>
        <v>40</v>
      </c>
      <c r="I104" s="9">
        <f t="shared" si="4"/>
        <v>0.32500000000000001</v>
      </c>
      <c r="J104" s="3">
        <f>'[8]JUGADORES T'!J12</f>
        <v>16</v>
      </c>
      <c r="K104" s="3">
        <f>'[8]JUGADORES T'!K12</f>
        <v>20</v>
      </c>
      <c r="L104" s="9">
        <f t="shared" si="5"/>
        <v>0.8</v>
      </c>
      <c r="M104" s="3">
        <f>'[8]JUGADORES T'!M12</f>
        <v>31</v>
      </c>
      <c r="N104" s="3">
        <f>'[8]JUGADORES T'!N12</f>
        <v>49</v>
      </c>
      <c r="O104" s="3">
        <f>'[8]JUGADORES T'!O12</f>
        <v>80</v>
      </c>
      <c r="P104" s="3">
        <f>'[8]JUGADORES T'!P12</f>
        <v>29</v>
      </c>
      <c r="Q104" s="3">
        <f>'[8]JUGADORES T'!Q12</f>
        <v>20</v>
      </c>
      <c r="R104" s="3">
        <f>'[8]JUGADORES T'!R12</f>
        <v>14</v>
      </c>
      <c r="S104" s="3">
        <f>'[8]JUGADORES T'!S12</f>
        <v>4</v>
      </c>
      <c r="T104" s="3">
        <f>'[8]JUGADORES T'!T12</f>
        <v>1</v>
      </c>
      <c r="U104" s="3">
        <f>'[8]JUGADORES T'!U12</f>
        <v>2</v>
      </c>
      <c r="V104" s="3">
        <f>'[8]JUGADORES T'!V12</f>
        <v>33</v>
      </c>
      <c r="W104" s="3">
        <f>'[8]JUGADORES T'!W12</f>
        <v>20</v>
      </c>
      <c r="X104" s="3">
        <f>'[8]JUGADORES T'!X12</f>
        <v>178</v>
      </c>
      <c r="Y104" s="3"/>
    </row>
    <row r="105" spans="1:25" x14ac:dyDescent="0.25">
      <c r="A105" s="13" t="s">
        <v>115</v>
      </c>
      <c r="B105" s="3">
        <f>'[8]JUGADORES T'!B11</f>
        <v>375</v>
      </c>
      <c r="C105" s="3">
        <f>'[8]JUGADORES T'!C11</f>
        <v>123</v>
      </c>
      <c r="D105" s="3">
        <f>'[8]JUGADORES T'!D11</f>
        <v>42</v>
      </c>
      <c r="E105" s="3">
        <f>'[8]JUGADORES T'!E11</f>
        <v>77</v>
      </c>
      <c r="F105" s="9">
        <f t="shared" si="3"/>
        <v>0.54545454545454541</v>
      </c>
      <c r="G105" s="3">
        <f>'[8]JUGADORES T'!G11</f>
        <v>9</v>
      </c>
      <c r="H105" s="3">
        <f>'[8]JUGADORES T'!H11</f>
        <v>26</v>
      </c>
      <c r="I105" s="9">
        <f t="shared" si="4"/>
        <v>0.34615384615384615</v>
      </c>
      <c r="J105" s="3">
        <f>'[8]JUGADORES T'!J11</f>
        <v>12</v>
      </c>
      <c r="K105" s="3">
        <f>'[8]JUGADORES T'!K11</f>
        <v>16</v>
      </c>
      <c r="L105" s="9">
        <f t="shared" si="5"/>
        <v>0.75</v>
      </c>
      <c r="M105" s="3">
        <f>'[8]JUGADORES T'!M11</f>
        <v>16</v>
      </c>
      <c r="N105" s="3">
        <f>'[8]JUGADORES T'!N11</f>
        <v>32</v>
      </c>
      <c r="O105" s="3">
        <f>'[8]JUGADORES T'!O11</f>
        <v>48</v>
      </c>
      <c r="P105" s="3">
        <f>'[8]JUGADORES T'!P11</f>
        <v>22</v>
      </c>
      <c r="Q105" s="3">
        <f>'[8]JUGADORES T'!Q11</f>
        <v>18</v>
      </c>
      <c r="R105" s="3">
        <f>'[8]JUGADORES T'!R11</f>
        <v>18</v>
      </c>
      <c r="S105" s="3">
        <f>'[8]JUGADORES T'!S11</f>
        <v>1</v>
      </c>
      <c r="T105" s="3">
        <f>'[8]JUGADORES T'!T11</f>
        <v>3</v>
      </c>
      <c r="U105" s="3">
        <f>'[8]JUGADORES T'!U11</f>
        <v>0</v>
      </c>
      <c r="V105" s="3">
        <f>'[8]JUGADORES T'!V11</f>
        <v>26</v>
      </c>
      <c r="W105" s="3">
        <f>'[8]JUGADORES T'!W11</f>
        <v>20</v>
      </c>
      <c r="X105" s="3">
        <f>'[8]JUGADORES T'!X11</f>
        <v>132</v>
      </c>
      <c r="Y105" s="3"/>
    </row>
    <row r="106" spans="1:25" x14ac:dyDescent="0.25">
      <c r="A106" s="8" t="s">
        <v>120</v>
      </c>
      <c r="B106" s="3">
        <f>'[8]JUGADORES T'!B10</f>
        <v>3</v>
      </c>
      <c r="C106" s="3">
        <f>'[8]JUGADORES T'!C10</f>
        <v>0</v>
      </c>
      <c r="D106" s="3">
        <f>'[8]JUGADORES T'!D10</f>
        <v>0</v>
      </c>
      <c r="E106" s="3">
        <f>'[8]JUGADORES T'!E10</f>
        <v>0</v>
      </c>
      <c r="F106" s="9" t="e">
        <f t="shared" si="3"/>
        <v>#DIV/0!</v>
      </c>
      <c r="G106" s="3">
        <f>'[8]JUGADORES T'!G10</f>
        <v>0</v>
      </c>
      <c r="H106" s="3">
        <f>'[8]JUGADORES T'!H10</f>
        <v>1</v>
      </c>
      <c r="I106" s="9">
        <f t="shared" si="4"/>
        <v>0</v>
      </c>
      <c r="J106" s="3">
        <f>'[8]JUGADORES T'!J10</f>
        <v>0</v>
      </c>
      <c r="K106" s="3">
        <f>'[8]JUGADORES T'!K10</f>
        <v>0</v>
      </c>
      <c r="L106" s="9" t="e">
        <f t="shared" si="5"/>
        <v>#DIV/0!</v>
      </c>
      <c r="M106" s="3">
        <f>'[8]JUGADORES T'!M10</f>
        <v>0</v>
      </c>
      <c r="N106" s="3">
        <f>'[8]JUGADORES T'!N10</f>
        <v>0</v>
      </c>
      <c r="O106" s="3">
        <f>'[8]JUGADORES T'!O10</f>
        <v>0</v>
      </c>
      <c r="P106" s="3">
        <f>'[8]JUGADORES T'!P10</f>
        <v>1</v>
      </c>
      <c r="Q106" s="3">
        <f>'[8]JUGADORES T'!Q10</f>
        <v>0</v>
      </c>
      <c r="R106" s="3">
        <f>'[8]JUGADORES T'!R10</f>
        <v>0</v>
      </c>
      <c r="S106" s="3">
        <f>'[8]JUGADORES T'!S10</f>
        <v>0</v>
      </c>
      <c r="T106" s="3">
        <f>'[8]JUGADORES T'!T10</f>
        <v>0</v>
      </c>
      <c r="U106" s="3">
        <f>'[8]JUGADORES T'!U10</f>
        <v>0</v>
      </c>
      <c r="V106" s="3">
        <f>'[8]JUGADORES T'!V10</f>
        <v>1</v>
      </c>
      <c r="W106" s="3">
        <f>'[8]JUGADORES T'!W10</f>
        <v>0</v>
      </c>
      <c r="X106" s="3">
        <f>'[8]JUGADORES T'!X10</f>
        <v>-1</v>
      </c>
      <c r="Y106" s="3"/>
    </row>
    <row r="107" spans="1:25" x14ac:dyDescent="0.25">
      <c r="A107" s="10" t="s">
        <v>112</v>
      </c>
      <c r="B107" s="3">
        <f>'[8]JUGADORES T'!B7</f>
        <v>544</v>
      </c>
      <c r="C107" s="3">
        <f>'[8]JUGADORES T'!C7</f>
        <v>269</v>
      </c>
      <c r="D107" s="3">
        <f>'[8]JUGADORES T'!D7</f>
        <v>45</v>
      </c>
      <c r="E107" s="3">
        <f>'[8]JUGADORES T'!E7</f>
        <v>103</v>
      </c>
      <c r="F107" s="9">
        <f t="shared" si="3"/>
        <v>0.43689320388349512</v>
      </c>
      <c r="G107" s="3">
        <f>'[8]JUGADORES T'!G7</f>
        <v>44</v>
      </c>
      <c r="H107" s="3">
        <f>'[8]JUGADORES T'!H7</f>
        <v>106</v>
      </c>
      <c r="I107" s="9">
        <f t="shared" si="4"/>
        <v>0.41509433962264153</v>
      </c>
      <c r="J107" s="3">
        <f>'[8]JUGADORES T'!J7</f>
        <v>47</v>
      </c>
      <c r="K107" s="3">
        <f>'[8]JUGADORES T'!K7</f>
        <v>57</v>
      </c>
      <c r="L107" s="9">
        <f t="shared" si="5"/>
        <v>0.82456140350877194</v>
      </c>
      <c r="M107" s="3">
        <f>'[8]JUGADORES T'!M7</f>
        <v>8</v>
      </c>
      <c r="N107" s="3">
        <f>'[8]JUGADORES T'!N7</f>
        <v>45</v>
      </c>
      <c r="O107" s="3">
        <f>'[8]JUGADORES T'!O7</f>
        <v>53</v>
      </c>
      <c r="P107" s="3">
        <f>'[8]JUGADORES T'!P7</f>
        <v>80</v>
      </c>
      <c r="Q107" s="3">
        <f>'[8]JUGADORES T'!Q7</f>
        <v>32</v>
      </c>
      <c r="R107" s="3">
        <f>'[8]JUGADORES T'!R7</f>
        <v>51</v>
      </c>
      <c r="S107" s="3">
        <f>'[8]JUGADORES T'!S7</f>
        <v>0</v>
      </c>
      <c r="T107" s="3">
        <f>'[8]JUGADORES T'!T7</f>
        <v>11</v>
      </c>
      <c r="U107" s="3">
        <f>'[8]JUGADORES T'!U7</f>
        <v>0</v>
      </c>
      <c r="V107" s="3">
        <f>'[8]JUGADORES T'!V7</f>
        <v>33</v>
      </c>
      <c r="W107" s="3">
        <f>'[8]JUGADORES T'!W7</f>
        <v>68</v>
      </c>
      <c r="X107" s="3">
        <f>'[8]JUGADORES T'!X7</f>
        <v>288</v>
      </c>
      <c r="Y107" s="3"/>
    </row>
    <row r="108" spans="1:25" x14ac:dyDescent="0.25">
      <c r="A108" s="8" t="s">
        <v>108</v>
      </c>
      <c r="B108" s="3">
        <f>'[8]JUGADORES T'!B3</f>
        <v>372</v>
      </c>
      <c r="C108" s="3">
        <f>'[8]JUGADORES T'!C3</f>
        <v>126</v>
      </c>
      <c r="D108" s="3">
        <f>'[8]JUGADORES T'!D3</f>
        <v>56</v>
      </c>
      <c r="E108" s="3">
        <f>'[8]JUGADORES T'!E3</f>
        <v>84</v>
      </c>
      <c r="F108" s="9">
        <f t="shared" si="3"/>
        <v>0.66666666666666663</v>
      </c>
      <c r="G108" s="3">
        <f>'[8]JUGADORES T'!G3</f>
        <v>0</v>
      </c>
      <c r="H108" s="3">
        <f>'[8]JUGADORES T'!H3</f>
        <v>0</v>
      </c>
      <c r="I108" s="9" t="e">
        <f t="shared" si="4"/>
        <v>#DIV/0!</v>
      </c>
      <c r="J108" s="3">
        <f>'[8]JUGADORES T'!J3</f>
        <v>14</v>
      </c>
      <c r="K108" s="3">
        <f>'[8]JUGADORES T'!K3</f>
        <v>21</v>
      </c>
      <c r="L108" s="9">
        <f t="shared" si="5"/>
        <v>0.66666666666666663</v>
      </c>
      <c r="M108" s="3">
        <f>'[8]JUGADORES T'!M3</f>
        <v>27</v>
      </c>
      <c r="N108" s="3">
        <f>'[8]JUGADORES T'!N3</f>
        <v>70</v>
      </c>
      <c r="O108" s="3">
        <f>'[8]JUGADORES T'!O3</f>
        <v>97</v>
      </c>
      <c r="P108" s="3">
        <f>'[8]JUGADORES T'!P3</f>
        <v>13</v>
      </c>
      <c r="Q108" s="3">
        <f>'[8]JUGADORES T'!Q3</f>
        <v>6</v>
      </c>
      <c r="R108" s="3">
        <f>'[8]JUGADORES T'!R3</f>
        <v>16</v>
      </c>
      <c r="S108" s="3">
        <f>'[8]JUGADORES T'!S3</f>
        <v>19</v>
      </c>
      <c r="T108" s="3">
        <f>'[8]JUGADORES T'!T3</f>
        <v>4</v>
      </c>
      <c r="U108" s="3">
        <f>'[8]JUGADORES T'!U3</f>
        <v>15</v>
      </c>
      <c r="V108" s="3">
        <f>'[8]JUGADORES T'!V3</f>
        <v>42</v>
      </c>
      <c r="W108" s="3">
        <f>'[8]JUGADORES T'!W3</f>
        <v>26</v>
      </c>
      <c r="X108" s="3">
        <f>'[8]JUGADORES T'!X3</f>
        <v>194</v>
      </c>
      <c r="Y108" s="3"/>
    </row>
    <row r="109" spans="1:25" x14ac:dyDescent="0.25">
      <c r="A109" s="10" t="s">
        <v>113</v>
      </c>
      <c r="B109" s="3">
        <f>'[8]JUGADORES T'!B8</f>
        <v>535</v>
      </c>
      <c r="C109" s="3">
        <f>'[8]JUGADORES T'!C8</f>
        <v>256</v>
      </c>
      <c r="D109" s="3">
        <f>'[8]JUGADORES T'!D8</f>
        <v>51</v>
      </c>
      <c r="E109" s="3">
        <f>'[8]JUGADORES T'!E8</f>
        <v>75</v>
      </c>
      <c r="F109" s="9">
        <f t="shared" si="3"/>
        <v>0.68</v>
      </c>
      <c r="G109" s="3">
        <f>'[8]JUGADORES T'!G8</f>
        <v>36</v>
      </c>
      <c r="H109" s="3">
        <f>'[8]JUGADORES T'!H8</f>
        <v>94</v>
      </c>
      <c r="I109" s="9">
        <f t="shared" si="4"/>
        <v>0.38297872340425532</v>
      </c>
      <c r="J109" s="3">
        <f>'[8]JUGADORES T'!J8</f>
        <v>46</v>
      </c>
      <c r="K109" s="3">
        <f>'[8]JUGADORES T'!K8</f>
        <v>55</v>
      </c>
      <c r="L109" s="9">
        <f t="shared" si="5"/>
        <v>0.83636363636363631</v>
      </c>
      <c r="M109" s="3">
        <f>'[8]JUGADORES T'!M8</f>
        <v>22</v>
      </c>
      <c r="N109" s="3">
        <f>'[8]JUGADORES T'!N8</f>
        <v>75</v>
      </c>
      <c r="O109" s="3">
        <f>'[8]JUGADORES T'!O8</f>
        <v>97</v>
      </c>
      <c r="P109" s="3">
        <f>'[8]JUGADORES T'!P8</f>
        <v>34</v>
      </c>
      <c r="Q109" s="3">
        <f>'[8]JUGADORES T'!Q8</f>
        <v>13</v>
      </c>
      <c r="R109" s="3">
        <f>'[8]JUGADORES T'!R8</f>
        <v>27</v>
      </c>
      <c r="S109" s="3">
        <f>'[8]JUGADORES T'!S8</f>
        <v>0</v>
      </c>
      <c r="T109" s="3">
        <f>'[8]JUGADORES T'!T8</f>
        <v>4</v>
      </c>
      <c r="U109" s="3">
        <f>'[8]JUGADORES T'!U8</f>
        <v>2</v>
      </c>
      <c r="V109" s="3">
        <f>'[8]JUGADORES T'!V8</f>
        <v>37</v>
      </c>
      <c r="W109" s="3">
        <f>'[8]JUGADORES T'!W8</f>
        <v>59</v>
      </c>
      <c r="X109" s="3">
        <f>'[8]JUGADORES T'!X8</f>
        <v>304</v>
      </c>
      <c r="Y109" s="3"/>
    </row>
    <row r="110" spans="1:25" x14ac:dyDescent="0.25">
      <c r="A110" s="16" t="s">
        <v>314</v>
      </c>
      <c r="B110" s="3">
        <f>'[8]JUGADORES T'!B14</f>
        <v>0</v>
      </c>
      <c r="C110" s="3">
        <f>'[8]JUGADORES T'!C14</f>
        <v>0</v>
      </c>
      <c r="D110" s="3">
        <f>'[8]JUGADORES T'!D14</f>
        <v>0</v>
      </c>
      <c r="E110" s="3">
        <f>'[8]JUGADORES T'!E14</f>
        <v>0</v>
      </c>
      <c r="F110" s="9" t="e">
        <f t="shared" si="3"/>
        <v>#DIV/0!</v>
      </c>
      <c r="G110" s="3">
        <f>'[8]JUGADORES T'!G14</f>
        <v>0</v>
      </c>
      <c r="H110" s="3">
        <f>'[8]JUGADORES T'!H14</f>
        <v>0</v>
      </c>
      <c r="I110" s="9" t="e">
        <f t="shared" si="4"/>
        <v>#DIV/0!</v>
      </c>
      <c r="J110" s="3">
        <f>'[8]JUGADORES T'!J14</f>
        <v>0</v>
      </c>
      <c r="K110" s="3">
        <f>'[8]JUGADORES T'!K14</f>
        <v>0</v>
      </c>
      <c r="L110" s="9" t="e">
        <f t="shared" si="5"/>
        <v>#DIV/0!</v>
      </c>
      <c r="M110" s="3">
        <f>'[8]JUGADORES T'!M14</f>
        <v>0</v>
      </c>
      <c r="N110" s="3">
        <f>'[8]JUGADORES T'!N14</f>
        <v>0</v>
      </c>
      <c r="O110" s="3">
        <f>'[8]JUGADORES T'!O14</f>
        <v>0</v>
      </c>
      <c r="P110" s="3">
        <f>'[8]JUGADORES T'!P14</f>
        <v>0</v>
      </c>
      <c r="Q110" s="3">
        <f>'[8]JUGADORES T'!Q14</f>
        <v>0</v>
      </c>
      <c r="R110" s="3">
        <f>'[8]JUGADORES T'!R14</f>
        <v>0</v>
      </c>
      <c r="S110" s="3">
        <f>'[8]JUGADORES T'!S14</f>
        <v>0</v>
      </c>
      <c r="T110" s="3">
        <f>'[8]JUGADORES T'!T14</f>
        <v>0</v>
      </c>
      <c r="U110" s="3">
        <f>'[8]JUGADORES T'!U14</f>
        <v>0</v>
      </c>
      <c r="V110" s="3">
        <f>'[8]JUGADORES T'!V14</f>
        <v>0</v>
      </c>
      <c r="W110" s="3">
        <f>'[8]JUGADORES T'!W14</f>
        <v>0</v>
      </c>
      <c r="X110" s="3">
        <f>'[8]JUGADORES T'!X14</f>
        <v>0</v>
      </c>
      <c r="Y110" s="3"/>
    </row>
    <row r="111" spans="1:25" x14ac:dyDescent="0.25">
      <c r="A111" s="16" t="s">
        <v>131</v>
      </c>
      <c r="B111" s="3">
        <f>'[8]JUGADORES T'!B13</f>
        <v>3</v>
      </c>
      <c r="C111" s="3">
        <f>'[8]JUGADORES T'!C13</f>
        <v>0</v>
      </c>
      <c r="D111" s="3">
        <f>'[8]JUGADORES T'!D13</f>
        <v>0</v>
      </c>
      <c r="E111" s="3">
        <f>'[8]JUGADORES T'!E13</f>
        <v>0</v>
      </c>
      <c r="F111" s="9" t="e">
        <f t="shared" si="3"/>
        <v>#DIV/0!</v>
      </c>
      <c r="G111" s="3">
        <f>'[8]JUGADORES T'!G13</f>
        <v>0</v>
      </c>
      <c r="H111" s="3">
        <f>'[8]JUGADORES T'!H13</f>
        <v>1</v>
      </c>
      <c r="I111" s="9">
        <f t="shared" si="4"/>
        <v>0</v>
      </c>
      <c r="J111" s="3">
        <f>'[8]JUGADORES T'!J13</f>
        <v>0</v>
      </c>
      <c r="K111" s="3">
        <f>'[8]JUGADORES T'!K13</f>
        <v>0</v>
      </c>
      <c r="L111" s="9" t="e">
        <f t="shared" si="5"/>
        <v>#DIV/0!</v>
      </c>
      <c r="M111" s="3">
        <f>'[8]JUGADORES T'!M13</f>
        <v>1</v>
      </c>
      <c r="N111" s="3">
        <f>'[8]JUGADORES T'!N13</f>
        <v>0</v>
      </c>
      <c r="O111" s="3">
        <f>'[8]JUGADORES T'!O13</f>
        <v>1</v>
      </c>
      <c r="P111" s="3">
        <f>'[8]JUGADORES T'!P13</f>
        <v>0</v>
      </c>
      <c r="Q111" s="3">
        <f>'[8]JUGADORES T'!Q13</f>
        <v>1</v>
      </c>
      <c r="R111" s="3">
        <f>'[8]JUGADORES T'!R13</f>
        <v>0</v>
      </c>
      <c r="S111" s="3">
        <f>'[8]JUGADORES T'!S13</f>
        <v>0</v>
      </c>
      <c r="T111" s="3">
        <f>'[8]JUGADORES T'!T13</f>
        <v>0</v>
      </c>
      <c r="U111" s="3">
        <f>'[8]JUGADORES T'!U13</f>
        <v>0</v>
      </c>
      <c r="V111" s="3">
        <f>'[8]JUGADORES T'!V13</f>
        <v>1</v>
      </c>
      <c r="W111" s="3">
        <f>'[8]JUGADORES T'!W13</f>
        <v>0</v>
      </c>
      <c r="X111" s="3">
        <f>'[8]JUGADORES T'!X13</f>
        <v>0</v>
      </c>
      <c r="Y111" s="3"/>
    </row>
    <row r="112" spans="1:25" x14ac:dyDescent="0.25">
      <c r="A112" s="10" t="s">
        <v>107</v>
      </c>
      <c r="B112" s="3">
        <f>'[8]JUGADORES T'!B2</f>
        <v>563</v>
      </c>
      <c r="C112" s="3">
        <f>'[8]JUGADORES T'!C2</f>
        <v>312</v>
      </c>
      <c r="D112" s="3">
        <f>'[8]JUGADORES T'!D2</f>
        <v>57</v>
      </c>
      <c r="E112" s="3">
        <f>'[8]JUGADORES T'!E2</f>
        <v>111</v>
      </c>
      <c r="F112" s="9">
        <f t="shared" si="3"/>
        <v>0.51351351351351349</v>
      </c>
      <c r="G112" s="3">
        <f>'[8]JUGADORES T'!G2</f>
        <v>48</v>
      </c>
      <c r="H112" s="3">
        <f>'[8]JUGADORES T'!H2</f>
        <v>122</v>
      </c>
      <c r="I112" s="9">
        <f t="shared" si="4"/>
        <v>0.39344262295081966</v>
      </c>
      <c r="J112" s="3">
        <f>'[8]JUGADORES T'!J2</f>
        <v>54</v>
      </c>
      <c r="K112" s="3">
        <f>'[8]JUGADORES T'!K2</f>
        <v>64</v>
      </c>
      <c r="L112" s="9">
        <f t="shared" si="5"/>
        <v>0.84375</v>
      </c>
      <c r="M112" s="3">
        <f>'[8]JUGADORES T'!M2</f>
        <v>25</v>
      </c>
      <c r="N112" s="3">
        <f>'[8]JUGADORES T'!N2</f>
        <v>52</v>
      </c>
      <c r="O112" s="3">
        <f>'[8]JUGADORES T'!O2</f>
        <v>77</v>
      </c>
      <c r="P112" s="3">
        <f>'[8]JUGADORES T'!P2</f>
        <v>46</v>
      </c>
      <c r="Q112" s="3">
        <f>'[8]JUGADORES T'!Q2</f>
        <v>16</v>
      </c>
      <c r="R112" s="3">
        <f>'[8]JUGADORES T'!R2</f>
        <v>34</v>
      </c>
      <c r="S112" s="3">
        <f>'[8]JUGADORES T'!S2</f>
        <v>3</v>
      </c>
      <c r="T112" s="3">
        <f>'[8]JUGADORES T'!T2</f>
        <v>6</v>
      </c>
      <c r="U112" s="3">
        <f>'[8]JUGADORES T'!U2</f>
        <v>0</v>
      </c>
      <c r="V112" s="3">
        <f>'[8]JUGADORES T'!V2</f>
        <v>50</v>
      </c>
      <c r="W112" s="3">
        <f>'[8]JUGADORES T'!W2</f>
        <v>63</v>
      </c>
      <c r="X112" s="3">
        <f>'[8]JUGADORES T'!X2</f>
        <v>295</v>
      </c>
      <c r="Y112" s="3"/>
    </row>
    <row r="113" spans="1:25" x14ac:dyDescent="0.25">
      <c r="A113" s="8" t="s">
        <v>133</v>
      </c>
      <c r="B113" s="3">
        <f>'[9]Jugadores T'!C3</f>
        <v>433</v>
      </c>
      <c r="C113" s="3">
        <f>'[9]Jugadores T'!D3</f>
        <v>198</v>
      </c>
      <c r="D113" s="3">
        <f>'[9]Jugadores T'!E3</f>
        <v>53</v>
      </c>
      <c r="E113" s="3">
        <f>'[9]Jugadores T'!F3</f>
        <v>101</v>
      </c>
      <c r="F113" s="9">
        <f t="shared" si="3"/>
        <v>0.52475247524752477</v>
      </c>
      <c r="G113" s="3">
        <f>'[9]Jugadores T'!H3</f>
        <v>19</v>
      </c>
      <c r="H113" s="3">
        <f>'[9]Jugadores T'!I3</f>
        <v>50</v>
      </c>
      <c r="I113" s="9">
        <f t="shared" si="4"/>
        <v>0.38</v>
      </c>
      <c r="J113" s="3">
        <f>'[9]Jugadores T'!K3</f>
        <v>35</v>
      </c>
      <c r="K113" s="3">
        <f>'[9]Jugadores T'!L3</f>
        <v>46</v>
      </c>
      <c r="L113" s="9">
        <f t="shared" si="5"/>
        <v>0.76086956521739135</v>
      </c>
      <c r="M113" s="3">
        <f>'[9]Jugadores T'!N3</f>
        <v>10</v>
      </c>
      <c r="N113" s="3">
        <f>'[9]Jugadores T'!O3</f>
        <v>33</v>
      </c>
      <c r="O113" s="3">
        <f>'[9]Jugadores T'!P3</f>
        <v>43</v>
      </c>
      <c r="P113" s="3">
        <f>'[9]Jugadores T'!Q3</f>
        <v>66</v>
      </c>
      <c r="Q113" s="3">
        <f>'[9]Jugadores T'!R3</f>
        <v>21</v>
      </c>
      <c r="R113" s="3">
        <f>'[9]Jugadores T'!S3</f>
        <v>37</v>
      </c>
      <c r="S113" s="3">
        <f>'[9]Jugadores T'!T3</f>
        <v>0</v>
      </c>
      <c r="T113" s="3">
        <f>'[9]Jugadores T'!U3</f>
        <v>7</v>
      </c>
      <c r="U113" s="3">
        <f>'[9]Jugadores T'!V3</f>
        <v>0</v>
      </c>
      <c r="V113" s="3">
        <f>'[9]Jugadores T'!W3</f>
        <v>23</v>
      </c>
      <c r="W113" s="3">
        <f>'[9]Jugadores T'!X3</f>
        <v>44</v>
      </c>
      <c r="X113" s="3">
        <f>'[9]Jugadores T'!Y3</f>
        <v>222</v>
      </c>
      <c r="Y113" s="3"/>
    </row>
    <row r="114" spans="1:25" x14ac:dyDescent="0.25">
      <c r="A114" s="10" t="s">
        <v>134</v>
      </c>
      <c r="B114" s="3">
        <f>'[9]Jugadores T'!C4</f>
        <v>409</v>
      </c>
      <c r="C114" s="3">
        <f>'[9]Jugadores T'!D4</f>
        <v>153</v>
      </c>
      <c r="D114" s="3">
        <f>'[9]Jugadores T'!E4</f>
        <v>28</v>
      </c>
      <c r="E114" s="3">
        <f>'[9]Jugadores T'!F4</f>
        <v>63</v>
      </c>
      <c r="F114" s="9">
        <f t="shared" si="3"/>
        <v>0.44444444444444442</v>
      </c>
      <c r="G114" s="3">
        <f>'[9]Jugadores T'!H4</f>
        <v>22</v>
      </c>
      <c r="H114" s="3">
        <f>'[9]Jugadores T'!I4</f>
        <v>53</v>
      </c>
      <c r="I114" s="9">
        <f t="shared" si="4"/>
        <v>0.41509433962264153</v>
      </c>
      <c r="J114" s="3">
        <f>'[9]Jugadores T'!K4</f>
        <v>31</v>
      </c>
      <c r="K114" s="3">
        <f>'[9]Jugadores T'!L4</f>
        <v>42</v>
      </c>
      <c r="L114" s="9">
        <f t="shared" si="5"/>
        <v>0.73809523809523814</v>
      </c>
      <c r="M114" s="3">
        <f>'[9]Jugadores T'!N4</f>
        <v>8</v>
      </c>
      <c r="N114" s="3">
        <f>'[9]Jugadores T'!O4</f>
        <v>46</v>
      </c>
      <c r="O114" s="3">
        <f>'[9]Jugadores T'!P4</f>
        <v>54</v>
      </c>
      <c r="P114" s="3">
        <f>'[9]Jugadores T'!Q4</f>
        <v>53</v>
      </c>
      <c r="Q114" s="3">
        <f>'[9]Jugadores T'!R4</f>
        <v>13</v>
      </c>
      <c r="R114" s="3">
        <f>'[9]Jugadores T'!S4</f>
        <v>34</v>
      </c>
      <c r="S114" s="3">
        <f>'[9]Jugadores T'!T4</f>
        <v>0</v>
      </c>
      <c r="T114" s="3">
        <f>'[9]Jugadores T'!U4</f>
        <v>4</v>
      </c>
      <c r="U114" s="3">
        <f>'[9]Jugadores T'!V4</f>
        <v>0</v>
      </c>
      <c r="V114" s="3">
        <f>'[9]Jugadores T'!W4</f>
        <v>48</v>
      </c>
      <c r="W114" s="3">
        <f>'[9]Jugadores T'!X4</f>
        <v>57</v>
      </c>
      <c r="X114" s="3">
        <f>'[9]Jugadores T'!Y4</f>
        <v>171</v>
      </c>
      <c r="Y114" s="3"/>
    </row>
    <row r="115" spans="1:25" x14ac:dyDescent="0.25">
      <c r="A115" s="10" t="s">
        <v>139</v>
      </c>
      <c r="B115" s="3">
        <f>'[9]Jugadores T'!C10</f>
        <v>395</v>
      </c>
      <c r="C115" s="3">
        <f>'[9]Jugadores T'!D10</f>
        <v>126</v>
      </c>
      <c r="D115" s="3">
        <f>'[9]Jugadores T'!E10</f>
        <v>30</v>
      </c>
      <c r="E115" s="3">
        <f>'[9]Jugadores T'!F10</f>
        <v>51</v>
      </c>
      <c r="F115" s="9">
        <f t="shared" si="3"/>
        <v>0.58823529411764708</v>
      </c>
      <c r="G115" s="3">
        <f>'[9]Jugadores T'!H10</f>
        <v>20</v>
      </c>
      <c r="H115" s="3">
        <f>'[9]Jugadores T'!I10</f>
        <v>50</v>
      </c>
      <c r="I115" s="9">
        <f t="shared" si="4"/>
        <v>0.4</v>
      </c>
      <c r="J115" s="3">
        <f>'[9]Jugadores T'!K10</f>
        <v>6</v>
      </c>
      <c r="K115" s="3">
        <f>'[9]Jugadores T'!L10</f>
        <v>8</v>
      </c>
      <c r="L115" s="9">
        <f t="shared" si="5"/>
        <v>0.75</v>
      </c>
      <c r="M115" s="3">
        <f>'[9]Jugadores T'!N10</f>
        <v>17</v>
      </c>
      <c r="N115" s="3">
        <f>'[9]Jugadores T'!O10</f>
        <v>34</v>
      </c>
      <c r="O115" s="3">
        <f>'[9]Jugadores T'!P10</f>
        <v>51</v>
      </c>
      <c r="P115" s="3">
        <f>'[9]Jugadores T'!Q10</f>
        <v>14</v>
      </c>
      <c r="Q115" s="3">
        <f>'[9]Jugadores T'!R10</f>
        <v>8</v>
      </c>
      <c r="R115" s="3">
        <f>'[9]Jugadores T'!S10</f>
        <v>5</v>
      </c>
      <c r="S115" s="3">
        <f>'[9]Jugadores T'!T10</f>
        <v>2</v>
      </c>
      <c r="T115" s="3">
        <f>'[9]Jugadores T'!U10</f>
        <v>1</v>
      </c>
      <c r="U115" s="3">
        <f>'[9]Jugadores T'!V10</f>
        <v>1</v>
      </c>
      <c r="V115" s="3">
        <f>'[9]Jugadores T'!W10</f>
        <v>46</v>
      </c>
      <c r="W115" s="3">
        <f>'[9]Jugadores T'!X10</f>
        <v>13</v>
      </c>
      <c r="X115" s="3">
        <f>'[9]Jugadores T'!Y10</f>
        <v>110</v>
      </c>
      <c r="Y115" s="3"/>
    </row>
    <row r="116" spans="1:25" x14ac:dyDescent="0.25">
      <c r="A116" s="11" t="s">
        <v>297</v>
      </c>
      <c r="B116" s="3">
        <f>'[9]Jugadores T'!C13</f>
        <v>93</v>
      </c>
      <c r="C116" s="3">
        <f>'[9]Jugadores T'!D13</f>
        <v>12</v>
      </c>
      <c r="D116" s="3">
        <f>'[9]Jugadores T'!E13</f>
        <v>4</v>
      </c>
      <c r="E116" s="3">
        <f>'[9]Jugadores T'!F13</f>
        <v>9</v>
      </c>
      <c r="F116" s="9">
        <f t="shared" si="3"/>
        <v>0.44444444444444442</v>
      </c>
      <c r="G116" s="3">
        <f>'[9]Jugadores T'!H13</f>
        <v>0</v>
      </c>
      <c r="H116" s="3">
        <f>'[9]Jugadores T'!I13</f>
        <v>0</v>
      </c>
      <c r="I116" s="9" t="e">
        <f t="shared" si="4"/>
        <v>#DIV/0!</v>
      </c>
      <c r="J116" s="3">
        <f>'[9]Jugadores T'!K13</f>
        <v>4</v>
      </c>
      <c r="K116" s="3">
        <f>'[9]Jugadores T'!L13</f>
        <v>10</v>
      </c>
      <c r="L116" s="9">
        <f t="shared" si="5"/>
        <v>0.4</v>
      </c>
      <c r="M116" s="3">
        <f>'[9]Jugadores T'!N13</f>
        <v>4</v>
      </c>
      <c r="N116" s="3">
        <f>'[9]Jugadores T'!O13</f>
        <v>10</v>
      </c>
      <c r="O116" s="3">
        <f>'[9]Jugadores T'!P13</f>
        <v>14</v>
      </c>
      <c r="P116" s="3">
        <f>'[9]Jugadores T'!Q13</f>
        <v>1</v>
      </c>
      <c r="Q116" s="3">
        <f>'[9]Jugadores T'!R13</f>
        <v>2</v>
      </c>
      <c r="R116" s="3">
        <f>'[9]Jugadores T'!S13</f>
        <v>6</v>
      </c>
      <c r="S116" s="3">
        <f>'[9]Jugadores T'!T13</f>
        <v>0</v>
      </c>
      <c r="T116" s="3">
        <f>'[9]Jugadores T'!U13</f>
        <v>0</v>
      </c>
      <c r="U116" s="3">
        <f>'[9]Jugadores T'!V13</f>
        <v>3</v>
      </c>
      <c r="V116" s="3">
        <f>'[9]Jugadores T'!W13</f>
        <v>14</v>
      </c>
      <c r="W116" s="3">
        <f>'[9]Jugadores T'!X13</f>
        <v>8</v>
      </c>
      <c r="X116" s="3">
        <f>'[9]Jugadores T'!Y13</f>
        <v>6</v>
      </c>
      <c r="Y116" s="3"/>
    </row>
    <row r="117" spans="1:25" x14ac:dyDescent="0.25">
      <c r="A117" s="8" t="s">
        <v>132</v>
      </c>
      <c r="B117" s="3">
        <f>'[9]Jugadores T'!C2</f>
        <v>453</v>
      </c>
      <c r="C117" s="3">
        <f>'[9]Jugadores T'!D2</f>
        <v>228</v>
      </c>
      <c r="D117" s="3">
        <f>'[9]Jugadores T'!E2</f>
        <v>29</v>
      </c>
      <c r="E117" s="3">
        <f>'[9]Jugadores T'!F2</f>
        <v>58</v>
      </c>
      <c r="F117" s="9">
        <f t="shared" si="3"/>
        <v>0.5</v>
      </c>
      <c r="G117" s="3">
        <f>'[9]Jugadores T'!H2</f>
        <v>50</v>
      </c>
      <c r="H117" s="3">
        <f>'[9]Jugadores T'!I2</f>
        <v>97</v>
      </c>
      <c r="I117" s="9">
        <f t="shared" si="4"/>
        <v>0.51546391752577314</v>
      </c>
      <c r="J117" s="3">
        <f>'[9]Jugadores T'!K2</f>
        <v>20</v>
      </c>
      <c r="K117" s="3">
        <f>'[9]Jugadores T'!L2</f>
        <v>25</v>
      </c>
      <c r="L117" s="9">
        <f t="shared" si="5"/>
        <v>0.8</v>
      </c>
      <c r="M117" s="3">
        <f>'[9]Jugadores T'!N2</f>
        <v>12</v>
      </c>
      <c r="N117" s="3">
        <f>'[9]Jugadores T'!O2</f>
        <v>41</v>
      </c>
      <c r="O117" s="3">
        <f>'[9]Jugadores T'!P2</f>
        <v>53</v>
      </c>
      <c r="P117" s="3">
        <f>'[9]Jugadores T'!Q2</f>
        <v>20</v>
      </c>
      <c r="Q117" s="3">
        <f>'[9]Jugadores T'!R2</f>
        <v>16</v>
      </c>
      <c r="R117" s="3">
        <f>'[9]Jugadores T'!S2</f>
        <v>9</v>
      </c>
      <c r="S117" s="3">
        <f>'[9]Jugadores T'!T2</f>
        <v>2</v>
      </c>
      <c r="T117" s="3">
        <f>'[9]Jugadores T'!U2</f>
        <v>2</v>
      </c>
      <c r="U117" s="3">
        <f>'[9]Jugadores T'!V2</f>
        <v>0</v>
      </c>
      <c r="V117" s="3">
        <f>'[9]Jugadores T'!W2</f>
        <v>32</v>
      </c>
      <c r="W117" s="3">
        <f>'[9]Jugadores T'!X2</f>
        <v>19</v>
      </c>
      <c r="X117" s="3">
        <f>'[9]Jugadores T'!Y2</f>
        <v>216</v>
      </c>
      <c r="Y117" s="3"/>
    </row>
    <row r="118" spans="1:25" x14ac:dyDescent="0.25">
      <c r="A118" s="8" t="s">
        <v>135</v>
      </c>
      <c r="B118" s="3">
        <f>'[9]Jugadores T'!C6</f>
        <v>390</v>
      </c>
      <c r="C118" s="3">
        <f>'[9]Jugadores T'!D6</f>
        <v>166</v>
      </c>
      <c r="D118" s="3">
        <f>'[9]Jugadores T'!E6</f>
        <v>33</v>
      </c>
      <c r="E118" s="3">
        <f>'[9]Jugadores T'!F6</f>
        <v>76</v>
      </c>
      <c r="F118" s="9">
        <f t="shared" si="3"/>
        <v>0.43421052631578949</v>
      </c>
      <c r="G118" s="3">
        <f>'[9]Jugadores T'!H6</f>
        <v>23</v>
      </c>
      <c r="H118" s="3">
        <f>'[9]Jugadores T'!I6</f>
        <v>65</v>
      </c>
      <c r="I118" s="9">
        <f t="shared" si="4"/>
        <v>0.35384615384615387</v>
      </c>
      <c r="J118" s="3">
        <f>'[9]Jugadores T'!K6</f>
        <v>31</v>
      </c>
      <c r="K118" s="3">
        <f>'[9]Jugadores T'!L6</f>
        <v>43</v>
      </c>
      <c r="L118" s="9">
        <f t="shared" si="5"/>
        <v>0.72093023255813948</v>
      </c>
      <c r="M118" s="3">
        <f>'[9]Jugadores T'!N6</f>
        <v>4</v>
      </c>
      <c r="N118" s="3">
        <f>'[9]Jugadores T'!O6</f>
        <v>21</v>
      </c>
      <c r="O118" s="3">
        <f>'[9]Jugadores T'!P6</f>
        <v>25</v>
      </c>
      <c r="P118" s="3">
        <f>'[9]Jugadores T'!Q6</f>
        <v>43</v>
      </c>
      <c r="Q118" s="3">
        <f>'[9]Jugadores T'!R6</f>
        <v>10</v>
      </c>
      <c r="R118" s="3">
        <f>'[9]Jugadores T'!S6</f>
        <v>32</v>
      </c>
      <c r="S118" s="3">
        <f>'[9]Jugadores T'!T6</f>
        <v>0</v>
      </c>
      <c r="T118" s="3">
        <f>'[9]Jugadores T'!U6</f>
        <v>9</v>
      </c>
      <c r="U118" s="3">
        <f>'[9]Jugadores T'!V6</f>
        <v>0</v>
      </c>
      <c r="V118" s="3">
        <f>'[9]Jugadores T'!W6</f>
        <v>39</v>
      </c>
      <c r="W118" s="3">
        <f>'[9]Jugadores T'!X6</f>
        <v>38</v>
      </c>
      <c r="X118" s="3">
        <f>'[9]Jugadores T'!Y6</f>
        <v>114</v>
      </c>
      <c r="Y118" s="3"/>
    </row>
    <row r="119" spans="1:25" x14ac:dyDescent="0.25">
      <c r="A119" s="10" t="s">
        <v>142</v>
      </c>
      <c r="B119" s="3">
        <f>'[9]Jugadores T'!C14</f>
        <v>423</v>
      </c>
      <c r="C119" s="3">
        <f>'[9]Jugadores T'!D14</f>
        <v>202</v>
      </c>
      <c r="D119" s="3">
        <f>'[9]Jugadores T'!E14</f>
        <v>58</v>
      </c>
      <c r="E119" s="3">
        <f>'[9]Jugadores T'!F14</f>
        <v>93</v>
      </c>
      <c r="F119" s="9">
        <f t="shared" si="3"/>
        <v>0.62365591397849462</v>
      </c>
      <c r="G119" s="3">
        <f>'[9]Jugadores T'!H14</f>
        <v>19</v>
      </c>
      <c r="H119" s="3">
        <f>'[9]Jugadores T'!I14</f>
        <v>43</v>
      </c>
      <c r="I119" s="9">
        <f t="shared" si="4"/>
        <v>0.44186046511627908</v>
      </c>
      <c r="J119" s="3">
        <f>'[9]Jugadores T'!K14</f>
        <v>29</v>
      </c>
      <c r="K119" s="3">
        <f>'[9]Jugadores T'!L14</f>
        <v>36</v>
      </c>
      <c r="L119" s="9">
        <f t="shared" si="5"/>
        <v>0.80555555555555558</v>
      </c>
      <c r="M119" s="3">
        <f>'[9]Jugadores T'!N14</f>
        <v>24</v>
      </c>
      <c r="N119" s="3">
        <f>'[9]Jugadores T'!O14</f>
        <v>44</v>
      </c>
      <c r="O119" s="3">
        <f>'[9]Jugadores T'!P14</f>
        <v>68</v>
      </c>
      <c r="P119" s="3">
        <f>'[9]Jugadores T'!Q14</f>
        <v>12</v>
      </c>
      <c r="Q119" s="3">
        <f>'[9]Jugadores T'!R14</f>
        <v>5</v>
      </c>
      <c r="R119" s="3">
        <f>'[9]Jugadores T'!S14</f>
        <v>22</v>
      </c>
      <c r="S119" s="3">
        <f>'[9]Jugadores T'!T14</f>
        <v>4</v>
      </c>
      <c r="T119" s="3">
        <f>'[9]Jugadores T'!U14</f>
        <v>5</v>
      </c>
      <c r="U119" s="3">
        <f>'[9]Jugadores T'!V14</f>
        <v>3</v>
      </c>
      <c r="V119" s="3">
        <f>'[9]Jugadores T'!W14</f>
        <v>33</v>
      </c>
      <c r="W119" s="3">
        <f>'[9]Jugadores T'!X14</f>
        <v>51</v>
      </c>
      <c r="X119" s="3">
        <f>'[9]Jugadores T'!Y14</f>
        <v>221</v>
      </c>
      <c r="Y119" s="3"/>
    </row>
    <row r="120" spans="1:25" x14ac:dyDescent="0.25">
      <c r="A120" s="10" t="s">
        <v>140</v>
      </c>
      <c r="B120" s="3">
        <f>'[9]Jugadores T'!C11</f>
        <v>407</v>
      </c>
      <c r="C120" s="3">
        <f>'[9]Jugadores T'!D11</f>
        <v>176</v>
      </c>
      <c r="D120" s="3">
        <f>'[9]Jugadores T'!E11</f>
        <v>23</v>
      </c>
      <c r="E120" s="3">
        <f>'[9]Jugadores T'!F11</f>
        <v>44</v>
      </c>
      <c r="F120" s="9">
        <f t="shared" si="3"/>
        <v>0.52272727272727271</v>
      </c>
      <c r="G120" s="3">
        <f>'[9]Jugadores T'!H11</f>
        <v>38</v>
      </c>
      <c r="H120" s="3">
        <f>'[9]Jugadores T'!I11</f>
        <v>86</v>
      </c>
      <c r="I120" s="9">
        <f t="shared" si="4"/>
        <v>0.44186046511627908</v>
      </c>
      <c r="J120" s="3">
        <f>'[9]Jugadores T'!K11</f>
        <v>16</v>
      </c>
      <c r="K120" s="3">
        <f>'[9]Jugadores T'!L11</f>
        <v>20</v>
      </c>
      <c r="L120" s="9">
        <f t="shared" si="5"/>
        <v>0.8</v>
      </c>
      <c r="M120" s="3">
        <f>'[9]Jugadores T'!N11</f>
        <v>13</v>
      </c>
      <c r="N120" s="3">
        <f>'[9]Jugadores T'!O11</f>
        <v>50</v>
      </c>
      <c r="O120" s="3">
        <f>'[9]Jugadores T'!P11</f>
        <v>63</v>
      </c>
      <c r="P120" s="3">
        <f>'[9]Jugadores T'!Q11</f>
        <v>10</v>
      </c>
      <c r="Q120" s="3">
        <f>'[9]Jugadores T'!R11</f>
        <v>12</v>
      </c>
      <c r="R120" s="3">
        <f>'[9]Jugadores T'!S11</f>
        <v>10</v>
      </c>
      <c r="S120" s="3">
        <f>'[9]Jugadores T'!T11</f>
        <v>3</v>
      </c>
      <c r="T120" s="3">
        <f>'[9]Jugadores T'!U11</f>
        <v>4</v>
      </c>
      <c r="U120" s="3">
        <f>'[9]Jugadores T'!V11</f>
        <v>0</v>
      </c>
      <c r="V120" s="3">
        <f>'[9]Jugadores T'!W11</f>
        <v>43</v>
      </c>
      <c r="W120" s="3">
        <f>'[9]Jugadores T'!X11</f>
        <v>22</v>
      </c>
      <c r="X120" s="3">
        <f>'[9]Jugadores T'!Y11</f>
        <v>160</v>
      </c>
      <c r="Y120" s="3"/>
    </row>
    <row r="121" spans="1:25" x14ac:dyDescent="0.25">
      <c r="A121" s="10" t="s">
        <v>141</v>
      </c>
      <c r="B121" s="3">
        <f>'[9]Jugadores T'!C12</f>
        <v>458</v>
      </c>
      <c r="C121" s="3">
        <f>'[9]Jugadores T'!D12</f>
        <v>178</v>
      </c>
      <c r="D121" s="3">
        <f>'[9]Jugadores T'!E12</f>
        <v>81</v>
      </c>
      <c r="E121" s="3">
        <f>'[9]Jugadores T'!F12</f>
        <v>143</v>
      </c>
      <c r="F121" s="9">
        <f t="shared" si="3"/>
        <v>0.56643356643356646</v>
      </c>
      <c r="G121" s="3">
        <f>'[9]Jugadores T'!H12</f>
        <v>0</v>
      </c>
      <c r="H121" s="3">
        <f>'[9]Jugadores T'!I12</f>
        <v>8</v>
      </c>
      <c r="I121" s="9">
        <f t="shared" si="4"/>
        <v>0</v>
      </c>
      <c r="J121" s="3">
        <f>'[9]Jugadores T'!K12</f>
        <v>16</v>
      </c>
      <c r="K121" s="3">
        <f>'[9]Jugadores T'!L12</f>
        <v>25</v>
      </c>
      <c r="L121" s="9">
        <f t="shared" si="5"/>
        <v>0.64</v>
      </c>
      <c r="M121" s="3">
        <f>'[9]Jugadores T'!N12</f>
        <v>42</v>
      </c>
      <c r="N121" s="3">
        <f>'[9]Jugadores T'!O12</f>
        <v>71</v>
      </c>
      <c r="O121" s="3">
        <f>'[9]Jugadores T'!P12</f>
        <v>113</v>
      </c>
      <c r="P121" s="3">
        <f>'[9]Jugadores T'!Q12</f>
        <v>27</v>
      </c>
      <c r="Q121" s="3">
        <f>'[9]Jugadores T'!R12</f>
        <v>13</v>
      </c>
      <c r="R121" s="3">
        <f>'[9]Jugadores T'!S12</f>
        <v>26</v>
      </c>
      <c r="S121" s="3">
        <f>'[9]Jugadores T'!T12</f>
        <v>8</v>
      </c>
      <c r="T121" s="3">
        <f>'[9]Jugadores T'!U12</f>
        <v>6</v>
      </c>
      <c r="U121" s="3">
        <f>'[9]Jugadores T'!V12</f>
        <v>3</v>
      </c>
      <c r="V121" s="3">
        <f>'[9]Jugadores T'!W12</f>
        <v>57</v>
      </c>
      <c r="W121" s="3">
        <f>'[9]Jugadores T'!X12</f>
        <v>35</v>
      </c>
      <c r="X121" s="3">
        <f>'[9]Jugadores T'!Y12</f>
        <v>212</v>
      </c>
      <c r="Y121" s="3"/>
    </row>
    <row r="122" spans="1:25" x14ac:dyDescent="0.25">
      <c r="A122" s="8" t="s">
        <v>136</v>
      </c>
      <c r="B122" s="3">
        <f>'[9]Jugadores T'!C7</f>
        <v>294</v>
      </c>
      <c r="C122" s="3">
        <f>'[9]Jugadores T'!D7</f>
        <v>78</v>
      </c>
      <c r="D122" s="3">
        <f>'[9]Jugadores T'!E7</f>
        <v>15</v>
      </c>
      <c r="E122" s="3">
        <f>'[9]Jugadores T'!F7</f>
        <v>46</v>
      </c>
      <c r="F122" s="9">
        <f t="shared" si="3"/>
        <v>0.32608695652173914</v>
      </c>
      <c r="G122" s="3">
        <f>'[9]Jugadores T'!H7</f>
        <v>13</v>
      </c>
      <c r="H122" s="3">
        <f>'[9]Jugadores T'!I7</f>
        <v>45</v>
      </c>
      <c r="I122" s="9">
        <f t="shared" si="4"/>
        <v>0.28888888888888886</v>
      </c>
      <c r="J122" s="3">
        <f>'[9]Jugadores T'!K7</f>
        <v>9</v>
      </c>
      <c r="K122" s="3">
        <f>'[9]Jugadores T'!L7</f>
        <v>12</v>
      </c>
      <c r="L122" s="9">
        <f t="shared" si="5"/>
        <v>0.75</v>
      </c>
      <c r="M122" s="3">
        <f>'[9]Jugadores T'!N7</f>
        <v>5</v>
      </c>
      <c r="N122" s="3">
        <f>'[9]Jugadores T'!O7</f>
        <v>38</v>
      </c>
      <c r="O122" s="3">
        <f>'[9]Jugadores T'!P7</f>
        <v>43</v>
      </c>
      <c r="P122" s="3">
        <f>'[9]Jugadores T'!Q7</f>
        <v>34</v>
      </c>
      <c r="Q122" s="3">
        <f>'[9]Jugadores T'!R7</f>
        <v>10</v>
      </c>
      <c r="R122" s="3">
        <f>'[9]Jugadores T'!S7</f>
        <v>17</v>
      </c>
      <c r="S122" s="3">
        <f>'[9]Jugadores T'!T7</f>
        <v>2</v>
      </c>
      <c r="T122" s="3">
        <f>'[9]Jugadores T'!U7</f>
        <v>4</v>
      </c>
      <c r="U122" s="3">
        <f>'[9]Jugadores T'!V7</f>
        <v>0</v>
      </c>
      <c r="V122" s="3">
        <f>'[9]Jugadores T'!W7</f>
        <v>34</v>
      </c>
      <c r="W122" s="3">
        <f>'[9]Jugadores T'!X7</f>
        <v>28</v>
      </c>
      <c r="X122" s="3">
        <f>'[9]Jugadores T'!Y7</f>
        <v>78</v>
      </c>
      <c r="Y122" s="3"/>
    </row>
    <row r="123" spans="1:25" x14ac:dyDescent="0.25">
      <c r="A123" s="8" t="s">
        <v>137</v>
      </c>
      <c r="B123" s="3">
        <f>'[9]Jugadores T'!C8</f>
        <v>18</v>
      </c>
      <c r="C123" s="3">
        <f>'[9]Jugadores T'!D8</f>
        <v>3</v>
      </c>
      <c r="D123" s="3">
        <f>'[9]Jugadores T'!E8</f>
        <v>0</v>
      </c>
      <c r="E123" s="3">
        <f>'[9]Jugadores T'!F8</f>
        <v>0</v>
      </c>
      <c r="F123" s="9" t="e">
        <f t="shared" si="3"/>
        <v>#DIV/0!</v>
      </c>
      <c r="G123" s="3">
        <f>'[9]Jugadores T'!H8</f>
        <v>1</v>
      </c>
      <c r="H123" s="3">
        <f>'[9]Jugadores T'!I8</f>
        <v>1</v>
      </c>
      <c r="I123" s="9">
        <f t="shared" si="4"/>
        <v>1</v>
      </c>
      <c r="J123" s="3">
        <f>'[9]Jugadores T'!K8</f>
        <v>0</v>
      </c>
      <c r="K123" s="3">
        <f>'[9]Jugadores T'!L8</f>
        <v>0</v>
      </c>
      <c r="L123" s="9" t="e">
        <f t="shared" si="5"/>
        <v>#DIV/0!</v>
      </c>
      <c r="M123" s="3">
        <f>'[9]Jugadores T'!N8</f>
        <v>0</v>
      </c>
      <c r="N123" s="3">
        <f>'[9]Jugadores T'!O8</f>
        <v>1</v>
      </c>
      <c r="O123" s="3">
        <f>'[9]Jugadores T'!P8</f>
        <v>1</v>
      </c>
      <c r="P123" s="3">
        <f>'[9]Jugadores T'!Q8</f>
        <v>0</v>
      </c>
      <c r="Q123" s="3">
        <f>'[9]Jugadores T'!R8</f>
        <v>0</v>
      </c>
      <c r="R123" s="3">
        <f>'[9]Jugadores T'!S8</f>
        <v>1</v>
      </c>
      <c r="S123" s="3">
        <f>'[9]Jugadores T'!T8</f>
        <v>0</v>
      </c>
      <c r="T123" s="3">
        <f>'[9]Jugadores T'!U8</f>
        <v>0</v>
      </c>
      <c r="U123" s="3">
        <f>'[9]Jugadores T'!V8</f>
        <v>0</v>
      </c>
      <c r="V123" s="3">
        <f>'[9]Jugadores T'!W8</f>
        <v>4</v>
      </c>
      <c r="W123" s="3">
        <f>'[9]Jugadores T'!X8</f>
        <v>1</v>
      </c>
      <c r="X123" s="3">
        <f>'[9]Jugadores T'!Y8</f>
        <v>0</v>
      </c>
      <c r="Y123" s="3"/>
    </row>
    <row r="124" spans="1:25" x14ac:dyDescent="0.25">
      <c r="A124" s="8" t="s">
        <v>138</v>
      </c>
      <c r="B124" s="3">
        <f>'[9]Jugadores T'!C9</f>
        <v>121</v>
      </c>
      <c r="C124" s="3">
        <f>'[9]Jugadores T'!D9</f>
        <v>36</v>
      </c>
      <c r="D124" s="3">
        <f>'[9]Jugadores T'!E9</f>
        <v>11</v>
      </c>
      <c r="E124" s="3">
        <f>'[9]Jugadores T'!F9</f>
        <v>23</v>
      </c>
      <c r="F124" s="9">
        <f t="shared" si="3"/>
        <v>0.47826086956521741</v>
      </c>
      <c r="G124" s="3">
        <f>'[9]Jugadores T'!H9</f>
        <v>3</v>
      </c>
      <c r="H124" s="3">
        <f>'[9]Jugadores T'!I9</f>
        <v>11</v>
      </c>
      <c r="I124" s="9">
        <f t="shared" si="4"/>
        <v>0.27272727272727271</v>
      </c>
      <c r="J124" s="3">
        <f>'[9]Jugadores T'!K9</f>
        <v>5</v>
      </c>
      <c r="K124" s="3">
        <f>'[9]Jugadores T'!L9</f>
        <v>6</v>
      </c>
      <c r="L124" s="9">
        <f t="shared" si="5"/>
        <v>0.83333333333333337</v>
      </c>
      <c r="M124" s="3">
        <f>'[9]Jugadores T'!N9</f>
        <v>10</v>
      </c>
      <c r="N124" s="3">
        <f>'[9]Jugadores T'!O9</f>
        <v>18</v>
      </c>
      <c r="O124" s="3">
        <f>'[9]Jugadores T'!P9</f>
        <v>28</v>
      </c>
      <c r="P124" s="3">
        <f>'[9]Jugadores T'!Q9</f>
        <v>2</v>
      </c>
      <c r="Q124" s="3">
        <f>'[9]Jugadores T'!R9</f>
        <v>3</v>
      </c>
      <c r="R124" s="3">
        <f>'[9]Jugadores T'!S9</f>
        <v>10</v>
      </c>
      <c r="S124" s="3">
        <f>'[9]Jugadores T'!T9</f>
        <v>0</v>
      </c>
      <c r="T124" s="3">
        <f>'[9]Jugadores T'!U9</f>
        <v>2</v>
      </c>
      <c r="U124" s="3">
        <f>'[9]Jugadores T'!V9</f>
        <v>3</v>
      </c>
      <c r="V124" s="3">
        <f>'[9]Jugadores T'!W9</f>
        <v>17</v>
      </c>
      <c r="W124" s="3">
        <f>'[9]Jugadores T'!X9</f>
        <v>8</v>
      </c>
      <c r="X124" s="3">
        <f>'[9]Jugadores T'!Y9</f>
        <v>29</v>
      </c>
      <c r="Y124" s="3"/>
    </row>
    <row r="125" spans="1:25" x14ac:dyDescent="0.25">
      <c r="A125" s="8" t="s">
        <v>267</v>
      </c>
      <c r="B125" s="3">
        <f>'[9]Jugadores T'!C5</f>
        <v>129</v>
      </c>
      <c r="C125" s="3">
        <f>'[9]Jugadores T'!D5</f>
        <v>35</v>
      </c>
      <c r="D125" s="3">
        <f>'[9]Jugadores T'!E5</f>
        <v>12</v>
      </c>
      <c r="E125" s="3">
        <f>'[9]Jugadores T'!F5</f>
        <v>17</v>
      </c>
      <c r="F125" s="9">
        <f t="shared" si="3"/>
        <v>0.70588235294117652</v>
      </c>
      <c r="G125" s="3">
        <f>'[9]Jugadores T'!H5</f>
        <v>2</v>
      </c>
      <c r="H125" s="3">
        <f>'[9]Jugadores T'!I5</f>
        <v>10</v>
      </c>
      <c r="I125" s="9">
        <f t="shared" si="4"/>
        <v>0.2</v>
      </c>
      <c r="J125" s="3">
        <f>'[9]Jugadores T'!K5</f>
        <v>5</v>
      </c>
      <c r="K125" s="3">
        <f>'[9]Jugadores T'!L5</f>
        <v>6</v>
      </c>
      <c r="L125" s="9">
        <f t="shared" si="5"/>
        <v>0.83333333333333337</v>
      </c>
      <c r="M125" s="3">
        <f>'[9]Jugadores T'!N5</f>
        <v>8</v>
      </c>
      <c r="N125" s="3">
        <f>'[9]Jugadores T'!O5</f>
        <v>18</v>
      </c>
      <c r="O125" s="3">
        <f>'[9]Jugadores T'!P5</f>
        <v>26</v>
      </c>
      <c r="P125" s="3">
        <f>'[9]Jugadores T'!Q5</f>
        <v>21</v>
      </c>
      <c r="Q125" s="3">
        <f>'[9]Jugadores T'!R5</f>
        <v>5</v>
      </c>
      <c r="R125" s="3">
        <f>'[9]Jugadores T'!S5</f>
        <v>9</v>
      </c>
      <c r="S125" s="3">
        <f>'[9]Jugadores T'!T5</f>
        <v>0</v>
      </c>
      <c r="T125" s="3">
        <f>'[9]Jugadores T'!U5</f>
        <v>1</v>
      </c>
      <c r="U125" s="3">
        <f>'[9]Jugadores T'!V5</f>
        <v>0</v>
      </c>
      <c r="V125" s="3">
        <f>'[9]Jugadores T'!W5</f>
        <v>10</v>
      </c>
      <c r="W125" s="3">
        <f>'[9]Jugadores T'!X5</f>
        <v>13</v>
      </c>
      <c r="X125" s="3">
        <f>'[9]Jugadores T'!Y5</f>
        <v>67</v>
      </c>
      <c r="Y125" s="3"/>
    </row>
    <row r="126" spans="1:25" x14ac:dyDescent="0.25">
      <c r="A126" s="17" t="s">
        <v>153</v>
      </c>
      <c r="B126" s="3">
        <f>'[10]JUGADORES T'!C11</f>
        <v>61</v>
      </c>
      <c r="C126" s="3">
        <f>'[10]JUGADORES T'!D11</f>
        <v>16</v>
      </c>
      <c r="D126" s="3">
        <f>'[10]JUGADORES T'!E11</f>
        <v>8</v>
      </c>
      <c r="E126" s="3">
        <f>'[10]JUGADORES T'!F11</f>
        <v>14</v>
      </c>
      <c r="F126" s="9">
        <f t="shared" si="3"/>
        <v>0.5714285714285714</v>
      </c>
      <c r="G126" s="3">
        <f>'[10]JUGADORES T'!H11</f>
        <v>0</v>
      </c>
      <c r="H126" s="3">
        <f>'[10]JUGADORES T'!I11</f>
        <v>4</v>
      </c>
      <c r="I126" s="9">
        <f t="shared" si="4"/>
        <v>0</v>
      </c>
      <c r="J126" s="3">
        <f>'[10]JUGADORES T'!K11</f>
        <v>0</v>
      </c>
      <c r="K126" s="3">
        <f>'[10]JUGADORES T'!L11</f>
        <v>0</v>
      </c>
      <c r="L126" s="9" t="e">
        <f t="shared" si="5"/>
        <v>#DIV/0!</v>
      </c>
      <c r="M126" s="3">
        <f>'[10]JUGADORES T'!N11</f>
        <v>7</v>
      </c>
      <c r="N126" s="3">
        <f>'[10]JUGADORES T'!O11</f>
        <v>16</v>
      </c>
      <c r="O126" s="3">
        <f>'[10]JUGADORES T'!P11</f>
        <v>23</v>
      </c>
      <c r="P126" s="3">
        <f>'[10]JUGADORES T'!Q11</f>
        <v>2</v>
      </c>
      <c r="Q126" s="3">
        <f>'[10]JUGADORES T'!R11</f>
        <v>0</v>
      </c>
      <c r="R126" s="3">
        <f>'[10]JUGADORES T'!S11</f>
        <v>6</v>
      </c>
      <c r="S126" s="3">
        <f>'[10]JUGADORES T'!T11</f>
        <v>4</v>
      </c>
      <c r="T126" s="3">
        <f>'[10]JUGADORES T'!U11</f>
        <v>0</v>
      </c>
      <c r="U126" s="3">
        <f>'[10]JUGADORES T'!V11</f>
        <v>3</v>
      </c>
      <c r="V126" s="3">
        <f>'[10]JUGADORES T'!W11</f>
        <v>8</v>
      </c>
      <c r="W126" s="3">
        <f>'[10]JUGADORES T'!X11</f>
        <v>6</v>
      </c>
      <c r="X126" s="3">
        <f>'[10]JUGADORES T'!Y11</f>
        <v>27</v>
      </c>
      <c r="Y126" s="3"/>
    </row>
    <row r="127" spans="1:25" x14ac:dyDescent="0.25">
      <c r="A127" s="8" t="s">
        <v>154</v>
      </c>
      <c r="B127" s="3">
        <f>'[10]JUGADORES T'!C12</f>
        <v>162</v>
      </c>
      <c r="C127" s="3">
        <f>'[10]JUGADORES T'!D12</f>
        <v>35</v>
      </c>
      <c r="D127" s="3">
        <f>'[10]JUGADORES T'!E12</f>
        <v>11</v>
      </c>
      <c r="E127" s="3">
        <f>'[10]JUGADORES T'!F12</f>
        <v>17</v>
      </c>
      <c r="F127" s="9">
        <f t="shared" si="3"/>
        <v>0.6470588235294118</v>
      </c>
      <c r="G127" s="3">
        <f>'[10]JUGADORES T'!H12</f>
        <v>0</v>
      </c>
      <c r="H127" s="3">
        <f>'[10]JUGADORES T'!I12</f>
        <v>0</v>
      </c>
      <c r="I127" s="9" t="e">
        <f t="shared" si="4"/>
        <v>#DIV/0!</v>
      </c>
      <c r="J127" s="3">
        <f>'[10]JUGADORES T'!K12</f>
        <v>13</v>
      </c>
      <c r="K127" s="3">
        <f>'[10]JUGADORES T'!L12</f>
        <v>26</v>
      </c>
      <c r="L127" s="9">
        <f t="shared" si="5"/>
        <v>0.5</v>
      </c>
      <c r="M127" s="3">
        <f>'[10]JUGADORES T'!N12</f>
        <v>11</v>
      </c>
      <c r="N127" s="3">
        <f>'[10]JUGADORES T'!O12</f>
        <v>20</v>
      </c>
      <c r="O127" s="3">
        <f>'[10]JUGADORES T'!P12</f>
        <v>31</v>
      </c>
      <c r="P127" s="3">
        <f>'[10]JUGADORES T'!Q12</f>
        <v>6</v>
      </c>
      <c r="Q127" s="3">
        <f>'[10]JUGADORES T'!R12</f>
        <v>10</v>
      </c>
      <c r="R127" s="3">
        <f>'[10]JUGADORES T'!S12</f>
        <v>7</v>
      </c>
      <c r="S127" s="3">
        <f>'[10]JUGADORES T'!T12</f>
        <v>10</v>
      </c>
      <c r="T127" s="3">
        <f>'[10]JUGADORES T'!U12</f>
        <v>0</v>
      </c>
      <c r="U127" s="3">
        <f>'[10]JUGADORES T'!V12</f>
        <v>4</v>
      </c>
      <c r="V127" s="3">
        <f>'[10]JUGADORES T'!W12</f>
        <v>27</v>
      </c>
      <c r="W127" s="3">
        <f>'[10]JUGADORES T'!X12</f>
        <v>25</v>
      </c>
      <c r="X127" s="3">
        <f>'[10]JUGADORES T'!Y12</f>
        <v>64</v>
      </c>
      <c r="Y127" s="3"/>
    </row>
    <row r="128" spans="1:25" x14ac:dyDescent="0.25">
      <c r="A128" s="25" t="s">
        <v>295</v>
      </c>
      <c r="B128" s="3">
        <f>'[10]JUGADORES T'!C10</f>
        <v>93</v>
      </c>
      <c r="C128" s="3">
        <f>'[10]JUGADORES T'!D10</f>
        <v>25</v>
      </c>
      <c r="D128" s="3">
        <f>'[10]JUGADORES T'!E10</f>
        <v>11</v>
      </c>
      <c r="E128" s="3">
        <f>'[10]JUGADORES T'!F10</f>
        <v>22</v>
      </c>
      <c r="F128" s="9">
        <f t="shared" si="3"/>
        <v>0.5</v>
      </c>
      <c r="G128" s="3">
        <f>'[10]JUGADORES T'!H10</f>
        <v>0</v>
      </c>
      <c r="H128" s="3">
        <f>'[10]JUGADORES T'!I10</f>
        <v>1</v>
      </c>
      <c r="I128" s="9">
        <f t="shared" si="4"/>
        <v>0</v>
      </c>
      <c r="J128" s="3">
        <f>'[10]JUGADORES T'!K10</f>
        <v>3</v>
      </c>
      <c r="K128" s="3">
        <f>'[10]JUGADORES T'!L10</f>
        <v>7</v>
      </c>
      <c r="L128" s="9">
        <f t="shared" si="5"/>
        <v>0.42857142857142855</v>
      </c>
      <c r="M128" s="3">
        <f>'[10]JUGADORES T'!N10</f>
        <v>8</v>
      </c>
      <c r="N128" s="3">
        <f>'[10]JUGADORES T'!O10</f>
        <v>11</v>
      </c>
      <c r="O128" s="3">
        <f>'[10]JUGADORES T'!P10</f>
        <v>19</v>
      </c>
      <c r="P128" s="3">
        <f>'[10]JUGADORES T'!Q10</f>
        <v>2</v>
      </c>
      <c r="Q128" s="3">
        <f>'[10]JUGADORES T'!R10</f>
        <v>3</v>
      </c>
      <c r="R128" s="3">
        <f>'[10]JUGADORES T'!S10</f>
        <v>15</v>
      </c>
      <c r="S128" s="3">
        <f>'[10]JUGADORES T'!T10</f>
        <v>1</v>
      </c>
      <c r="T128" s="3">
        <f>'[10]JUGADORES T'!U10</f>
        <v>0</v>
      </c>
      <c r="U128" s="3">
        <f>'[10]JUGADORES T'!V10</f>
        <v>5</v>
      </c>
      <c r="V128" s="3">
        <f>'[10]JUGADORES T'!W10</f>
        <v>15</v>
      </c>
      <c r="W128" s="3">
        <f>'[10]JUGADORES T'!X10</f>
        <v>13</v>
      </c>
      <c r="X128" s="3">
        <f>'[10]JUGADORES T'!Y10</f>
        <v>17</v>
      </c>
      <c r="Y128" s="3"/>
    </row>
    <row r="129" spans="1:25" x14ac:dyDescent="0.25">
      <c r="A129" s="16" t="s">
        <v>159</v>
      </c>
      <c r="B129" s="3">
        <f>'[10]JUGADORES T'!C17</f>
        <v>4</v>
      </c>
      <c r="C129" s="3">
        <f>'[10]JUGADORES T'!D17</f>
        <v>0</v>
      </c>
      <c r="D129" s="3">
        <f>'[10]JUGADORES T'!E17</f>
        <v>0</v>
      </c>
      <c r="E129" s="3">
        <f>'[10]JUGADORES T'!F17</f>
        <v>0</v>
      </c>
      <c r="F129" s="9" t="e">
        <f t="shared" si="3"/>
        <v>#DIV/0!</v>
      </c>
      <c r="G129" s="3">
        <f>'[10]JUGADORES T'!H17</f>
        <v>0</v>
      </c>
      <c r="H129" s="3">
        <f>'[10]JUGADORES T'!I17</f>
        <v>0</v>
      </c>
      <c r="I129" s="9" t="e">
        <f t="shared" si="4"/>
        <v>#DIV/0!</v>
      </c>
      <c r="J129" s="3">
        <f>'[10]JUGADORES T'!K17</f>
        <v>0</v>
      </c>
      <c r="K129" s="3">
        <f>'[10]JUGADORES T'!L17</f>
        <v>0</v>
      </c>
      <c r="L129" s="9" t="e">
        <f t="shared" si="5"/>
        <v>#DIV/0!</v>
      </c>
      <c r="M129" s="3">
        <f>'[10]JUGADORES T'!N17</f>
        <v>0</v>
      </c>
      <c r="N129" s="3">
        <f>'[10]JUGADORES T'!O17</f>
        <v>0</v>
      </c>
      <c r="O129" s="3">
        <f>'[10]JUGADORES T'!P17</f>
        <v>0</v>
      </c>
      <c r="P129" s="3">
        <f>'[10]JUGADORES T'!Q17</f>
        <v>0</v>
      </c>
      <c r="Q129" s="3">
        <f>'[10]JUGADORES T'!R17</f>
        <v>0</v>
      </c>
      <c r="R129" s="3">
        <f>'[10]JUGADORES T'!S17</f>
        <v>0</v>
      </c>
      <c r="S129" s="3">
        <f>'[10]JUGADORES T'!T17</f>
        <v>0</v>
      </c>
      <c r="T129" s="3">
        <f>'[10]JUGADORES T'!U17</f>
        <v>0</v>
      </c>
      <c r="U129" s="3">
        <f>'[10]JUGADORES T'!V17</f>
        <v>0</v>
      </c>
      <c r="V129" s="3">
        <f>'[10]JUGADORES T'!W17</f>
        <v>1</v>
      </c>
      <c r="W129" s="3">
        <f>'[10]JUGADORES T'!X17</f>
        <v>0</v>
      </c>
      <c r="X129" s="3">
        <f>'[10]JUGADORES T'!Y17</f>
        <v>-1</v>
      </c>
      <c r="Y129" s="3"/>
    </row>
    <row r="130" spans="1:25" x14ac:dyDescent="0.25">
      <c r="A130" s="13" t="s">
        <v>150</v>
      </c>
      <c r="B130" s="3">
        <f>'[10]JUGADORES T'!C8</f>
        <v>253</v>
      </c>
      <c r="C130" s="3">
        <f>'[10]JUGADORES T'!D8</f>
        <v>78</v>
      </c>
      <c r="D130" s="3">
        <f>'[10]JUGADORES T'!E8</f>
        <v>9</v>
      </c>
      <c r="E130" s="3">
        <f>'[10]JUGADORES T'!F8</f>
        <v>16</v>
      </c>
      <c r="F130" s="9">
        <f t="shared" si="3"/>
        <v>0.5625</v>
      </c>
      <c r="G130" s="3">
        <f>'[10]JUGADORES T'!H8</f>
        <v>19</v>
      </c>
      <c r="H130" s="3">
        <f>'[10]JUGADORES T'!I8</f>
        <v>50</v>
      </c>
      <c r="I130" s="9">
        <f t="shared" si="4"/>
        <v>0.38</v>
      </c>
      <c r="J130" s="3">
        <f>'[10]JUGADORES T'!K8</f>
        <v>3</v>
      </c>
      <c r="K130" s="3">
        <f>'[10]JUGADORES T'!L8</f>
        <v>3</v>
      </c>
      <c r="L130" s="9">
        <f t="shared" si="5"/>
        <v>1</v>
      </c>
      <c r="M130" s="3">
        <f>'[10]JUGADORES T'!N8</f>
        <v>4</v>
      </c>
      <c r="N130" s="3">
        <f>'[10]JUGADORES T'!O8</f>
        <v>28</v>
      </c>
      <c r="O130" s="3">
        <f>'[10]JUGADORES T'!P8</f>
        <v>32</v>
      </c>
      <c r="P130" s="3">
        <f>'[10]JUGADORES T'!Q8</f>
        <v>2</v>
      </c>
      <c r="Q130" s="3">
        <f>'[10]JUGADORES T'!R8</f>
        <v>4</v>
      </c>
      <c r="R130" s="3">
        <f>'[10]JUGADORES T'!S8</f>
        <v>13</v>
      </c>
      <c r="S130" s="3">
        <f>'[10]JUGADORES T'!T8</f>
        <v>1</v>
      </c>
      <c r="T130" s="3">
        <f>'[10]JUGADORES T'!U8</f>
        <v>0</v>
      </c>
      <c r="U130" s="3">
        <f>'[10]JUGADORES T'!V8</f>
        <v>0</v>
      </c>
      <c r="V130" s="3">
        <f>'[10]JUGADORES T'!W8</f>
        <v>35</v>
      </c>
      <c r="W130" s="3">
        <f>'[10]JUGADORES T'!X8</f>
        <v>7</v>
      </c>
      <c r="X130" s="3">
        <f>'[10]JUGADORES T'!Y8</f>
        <v>38</v>
      </c>
      <c r="Y130" s="3"/>
    </row>
    <row r="131" spans="1:25" x14ac:dyDescent="0.25">
      <c r="A131" s="8" t="s">
        <v>157</v>
      </c>
      <c r="B131" s="3">
        <f>'[10]JUGADORES T'!C15</f>
        <v>399</v>
      </c>
      <c r="C131" s="3">
        <f>'[10]JUGADORES T'!D15</f>
        <v>174</v>
      </c>
      <c r="D131" s="3">
        <f>'[10]JUGADORES T'!E15</f>
        <v>51</v>
      </c>
      <c r="E131" s="3">
        <f>'[10]JUGADORES T'!F15</f>
        <v>111</v>
      </c>
      <c r="F131" s="9">
        <f t="shared" ref="F131:F194" si="6">D131/E131</f>
        <v>0.45945945945945948</v>
      </c>
      <c r="G131" s="3">
        <f>'[10]JUGADORES T'!H15</f>
        <v>14</v>
      </c>
      <c r="H131" s="3">
        <f>'[10]JUGADORES T'!I15</f>
        <v>37</v>
      </c>
      <c r="I131" s="9">
        <f t="shared" ref="I131:I194" si="7">G131/H131</f>
        <v>0.3783783783783784</v>
      </c>
      <c r="J131" s="3">
        <f>'[10]JUGADORES T'!K15</f>
        <v>30</v>
      </c>
      <c r="K131" s="3">
        <f>'[10]JUGADORES T'!L15</f>
        <v>41</v>
      </c>
      <c r="L131" s="9">
        <f t="shared" ref="L131:L194" si="8">J131/K131</f>
        <v>0.73170731707317072</v>
      </c>
      <c r="M131" s="3">
        <f>'[10]JUGADORES T'!N15</f>
        <v>6</v>
      </c>
      <c r="N131" s="3">
        <f>'[10]JUGADORES T'!O15</f>
        <v>32</v>
      </c>
      <c r="O131" s="3">
        <f>'[10]JUGADORES T'!P15</f>
        <v>38</v>
      </c>
      <c r="P131" s="3">
        <f>'[10]JUGADORES T'!Q15</f>
        <v>30</v>
      </c>
      <c r="Q131" s="3">
        <f>'[10]JUGADORES T'!R15</f>
        <v>15</v>
      </c>
      <c r="R131" s="3">
        <f>'[10]JUGADORES T'!S15</f>
        <v>47</v>
      </c>
      <c r="S131" s="3">
        <f>'[10]JUGADORES T'!T15</f>
        <v>1</v>
      </c>
      <c r="T131" s="3">
        <f>'[10]JUGADORES T'!U15</f>
        <v>8</v>
      </c>
      <c r="U131" s="3">
        <f>'[10]JUGADORES T'!V15</f>
        <v>0</v>
      </c>
      <c r="V131" s="3">
        <f>'[10]JUGADORES T'!W15</f>
        <v>65</v>
      </c>
      <c r="W131" s="3">
        <f>'[10]JUGADORES T'!X15</f>
        <v>53</v>
      </c>
      <c r="X131" s="3">
        <f>'[10]JUGADORES T'!Y15</f>
        <v>105</v>
      </c>
      <c r="Y131" s="3"/>
    </row>
    <row r="132" spans="1:25" x14ac:dyDescent="0.25">
      <c r="A132" s="11" t="s">
        <v>304</v>
      </c>
      <c r="B132" s="3">
        <f>'[10]JUGADORES T'!C16</f>
        <v>558</v>
      </c>
      <c r="C132" s="3">
        <f>'[10]JUGADORES T'!D16</f>
        <v>243</v>
      </c>
      <c r="D132" s="3">
        <f>'[10]JUGADORES T'!E16</f>
        <v>50</v>
      </c>
      <c r="E132" s="3">
        <f>'[10]JUGADORES T'!F16</f>
        <v>97</v>
      </c>
      <c r="F132" s="9">
        <f t="shared" si="6"/>
        <v>0.51546391752577314</v>
      </c>
      <c r="G132" s="3">
        <f>'[10]JUGADORES T'!H16</f>
        <v>30</v>
      </c>
      <c r="H132" s="3">
        <f>'[10]JUGADORES T'!I16</f>
        <v>112</v>
      </c>
      <c r="I132" s="9">
        <f t="shared" si="7"/>
        <v>0.26785714285714285</v>
      </c>
      <c r="J132" s="3">
        <f>'[10]JUGADORES T'!K16</f>
        <v>53</v>
      </c>
      <c r="K132" s="3">
        <f>'[10]JUGADORES T'!L16</f>
        <v>63</v>
      </c>
      <c r="L132" s="9">
        <f t="shared" si="8"/>
        <v>0.84126984126984128</v>
      </c>
      <c r="M132" s="3">
        <f>'[10]JUGADORES T'!N16</f>
        <v>3</v>
      </c>
      <c r="N132" s="3">
        <f>'[10]JUGADORES T'!O16</f>
        <v>31</v>
      </c>
      <c r="O132" s="3">
        <f>'[10]JUGADORES T'!P16</f>
        <v>34</v>
      </c>
      <c r="P132" s="3">
        <f>'[10]JUGADORES T'!Q16</f>
        <v>54</v>
      </c>
      <c r="Q132" s="3">
        <f>'[10]JUGADORES T'!R16</f>
        <v>14</v>
      </c>
      <c r="R132" s="3">
        <f>'[10]JUGADORES T'!S16</f>
        <v>50</v>
      </c>
      <c r="S132" s="3">
        <f>'[10]JUGADORES T'!T16</f>
        <v>1</v>
      </c>
      <c r="T132" s="3">
        <f>'[10]JUGADORES T'!U16</f>
        <v>4</v>
      </c>
      <c r="U132" s="3">
        <f>'[10]JUGADORES T'!V16</f>
        <v>0</v>
      </c>
      <c r="V132" s="3">
        <f>'[10]JUGADORES T'!W16</f>
        <v>41</v>
      </c>
      <c r="W132" s="3">
        <f>'[10]JUGADORES T'!X16</f>
        <v>69</v>
      </c>
      <c r="X132" s="3">
        <f>'[10]JUGADORES T'!Y16</f>
        <v>185</v>
      </c>
      <c r="Y132" s="3"/>
    </row>
    <row r="133" spans="1:25" x14ac:dyDescent="0.25">
      <c r="A133" s="10" t="s">
        <v>151</v>
      </c>
      <c r="B133" s="3">
        <f>'[10]JUGADORES T'!C9</f>
        <v>513</v>
      </c>
      <c r="C133" s="3">
        <f>'[10]JUGADORES T'!D9</f>
        <v>199</v>
      </c>
      <c r="D133" s="3">
        <f>'[10]JUGADORES T'!E9</f>
        <v>50</v>
      </c>
      <c r="E133" s="3">
        <f>'[10]JUGADORES T'!F9</f>
        <v>92</v>
      </c>
      <c r="F133" s="9">
        <f t="shared" si="6"/>
        <v>0.54347826086956519</v>
      </c>
      <c r="G133" s="3">
        <f>'[10]JUGADORES T'!H9</f>
        <v>20</v>
      </c>
      <c r="H133" s="3">
        <f>'[10]JUGADORES T'!I9</f>
        <v>58</v>
      </c>
      <c r="I133" s="9">
        <f t="shared" si="7"/>
        <v>0.34482758620689657</v>
      </c>
      <c r="J133" s="3">
        <f>'[10]JUGADORES T'!K9</f>
        <v>39</v>
      </c>
      <c r="K133" s="3">
        <f>'[10]JUGADORES T'!L9</f>
        <v>44</v>
      </c>
      <c r="L133" s="9">
        <f t="shared" si="8"/>
        <v>0.88636363636363635</v>
      </c>
      <c r="M133" s="3">
        <f>'[10]JUGADORES T'!N9</f>
        <v>33</v>
      </c>
      <c r="N133" s="3">
        <f>'[10]JUGADORES T'!O9</f>
        <v>79</v>
      </c>
      <c r="O133" s="3">
        <f>'[10]JUGADORES T'!P9</f>
        <v>112</v>
      </c>
      <c r="P133" s="3">
        <f>'[10]JUGADORES T'!Q9</f>
        <v>18</v>
      </c>
      <c r="Q133" s="3">
        <f>'[10]JUGADORES T'!R9</f>
        <v>12</v>
      </c>
      <c r="R133" s="3">
        <f>'[10]JUGADORES T'!S9</f>
        <v>27</v>
      </c>
      <c r="S133" s="3">
        <f>'[10]JUGADORES T'!T9</f>
        <v>2</v>
      </c>
      <c r="T133" s="3">
        <f>'[10]JUGADORES T'!U9</f>
        <v>4</v>
      </c>
      <c r="U133" s="3">
        <f>'[10]JUGADORES T'!V9</f>
        <v>7</v>
      </c>
      <c r="V133" s="3">
        <f>'[10]JUGADORES T'!W9</f>
        <v>46</v>
      </c>
      <c r="W133" s="3">
        <f>'[10]JUGADORES T'!X9</f>
        <v>53</v>
      </c>
      <c r="X133" s="3">
        <f>'[10]JUGADORES T'!Y9</f>
        <v>238</v>
      </c>
      <c r="Y133" s="3"/>
    </row>
    <row r="134" spans="1:25" x14ac:dyDescent="0.25">
      <c r="A134" s="8" t="s">
        <v>156</v>
      </c>
      <c r="B134" s="3">
        <f>'[10]JUGADORES T'!C14</f>
        <v>242</v>
      </c>
      <c r="C134" s="3">
        <f>'[10]JUGADORES T'!D14</f>
        <v>98</v>
      </c>
      <c r="D134" s="3">
        <f>'[10]JUGADORES T'!E14</f>
        <v>27</v>
      </c>
      <c r="E134" s="3">
        <f>'[10]JUGADORES T'!F14</f>
        <v>72</v>
      </c>
      <c r="F134" s="9">
        <f t="shared" si="6"/>
        <v>0.375</v>
      </c>
      <c r="G134" s="3">
        <f>'[10]JUGADORES T'!H14</f>
        <v>13</v>
      </c>
      <c r="H134" s="3">
        <f>'[10]JUGADORES T'!I14</f>
        <v>47</v>
      </c>
      <c r="I134" s="9">
        <f t="shared" si="7"/>
        <v>0.27659574468085107</v>
      </c>
      <c r="J134" s="3">
        <f>'[10]JUGADORES T'!K14</f>
        <v>5</v>
      </c>
      <c r="K134" s="3">
        <f>'[10]JUGADORES T'!L14</f>
        <v>11</v>
      </c>
      <c r="L134" s="9">
        <f t="shared" si="8"/>
        <v>0.45454545454545453</v>
      </c>
      <c r="M134" s="3">
        <f>'[10]JUGADORES T'!N14</f>
        <v>4</v>
      </c>
      <c r="N134" s="3">
        <f>'[10]JUGADORES T'!O14</f>
        <v>22</v>
      </c>
      <c r="O134" s="3">
        <f>'[10]JUGADORES T'!P14</f>
        <v>26</v>
      </c>
      <c r="P134" s="3">
        <f>'[10]JUGADORES T'!Q14</f>
        <v>24</v>
      </c>
      <c r="Q134" s="3">
        <f>'[10]JUGADORES T'!R14</f>
        <v>7</v>
      </c>
      <c r="R134" s="3">
        <f>'[10]JUGADORES T'!S14</f>
        <v>18</v>
      </c>
      <c r="S134" s="3">
        <f>'[10]JUGADORES T'!T14</f>
        <v>0</v>
      </c>
      <c r="T134" s="3">
        <f>'[10]JUGADORES T'!U14</f>
        <v>9</v>
      </c>
      <c r="U134" s="3">
        <f>'[10]JUGADORES T'!V14</f>
        <v>0</v>
      </c>
      <c r="V134" s="3">
        <f>'[10]JUGADORES T'!W14</f>
        <v>24</v>
      </c>
      <c r="W134" s="3">
        <f>'[10]JUGADORES T'!X14</f>
        <v>20</v>
      </c>
      <c r="X134" s="3">
        <f>'[10]JUGADORES T'!Y14</f>
        <v>48</v>
      </c>
      <c r="Y134" s="3"/>
    </row>
    <row r="135" spans="1:25" x14ac:dyDescent="0.25">
      <c r="A135" s="10" t="s">
        <v>148</v>
      </c>
      <c r="B135" s="3">
        <f>'[10]JUGADORES T'!C6</f>
        <v>680</v>
      </c>
      <c r="C135" s="3">
        <f>'[10]JUGADORES T'!D6</f>
        <v>104</v>
      </c>
      <c r="D135" s="3">
        <f>'[10]JUGADORES T'!E6</f>
        <v>20</v>
      </c>
      <c r="E135" s="3">
        <f>'[10]JUGADORES T'!F6</f>
        <v>28</v>
      </c>
      <c r="F135" s="9">
        <f t="shared" si="6"/>
        <v>0.7142857142857143</v>
      </c>
      <c r="G135" s="3">
        <f>'[10]JUGADORES T'!H6</f>
        <v>18</v>
      </c>
      <c r="H135" s="3">
        <f>'[10]JUGADORES T'!I6</f>
        <v>53</v>
      </c>
      <c r="I135" s="9">
        <f t="shared" si="7"/>
        <v>0.33962264150943394</v>
      </c>
      <c r="J135" s="3">
        <f>'[10]JUGADORES T'!K6</f>
        <v>10</v>
      </c>
      <c r="K135" s="3">
        <f>'[10]JUGADORES T'!L6</f>
        <v>12</v>
      </c>
      <c r="L135" s="9">
        <f t="shared" si="8"/>
        <v>0.83333333333333337</v>
      </c>
      <c r="M135" s="3">
        <f>'[10]JUGADORES T'!N6</f>
        <v>30</v>
      </c>
      <c r="N135" s="3">
        <f>'[10]JUGADORES T'!O6</f>
        <v>84</v>
      </c>
      <c r="O135" s="3">
        <f>'[10]JUGADORES T'!P6</f>
        <v>114</v>
      </c>
      <c r="P135" s="3">
        <f>'[10]JUGADORES T'!Q6</f>
        <v>69</v>
      </c>
      <c r="Q135" s="3">
        <f>'[10]JUGADORES T'!R6</f>
        <v>22</v>
      </c>
      <c r="R135" s="3">
        <f>'[10]JUGADORES T'!S6</f>
        <v>18</v>
      </c>
      <c r="S135" s="3">
        <f>'[10]JUGADORES T'!T6</f>
        <v>1</v>
      </c>
      <c r="T135" s="3">
        <f>'[10]JUGADORES T'!U6</f>
        <v>1</v>
      </c>
      <c r="U135" s="3">
        <f>'[10]JUGADORES T'!V6</f>
        <v>0</v>
      </c>
      <c r="V135" s="3">
        <f>'[10]JUGADORES T'!W6</f>
        <v>30</v>
      </c>
      <c r="W135" s="3">
        <f>'[10]JUGADORES T'!X6</f>
        <v>31</v>
      </c>
      <c r="X135" s="3">
        <f>'[10]JUGADORES T'!Y6</f>
        <v>248</v>
      </c>
      <c r="Y135" s="3"/>
    </row>
    <row r="136" spans="1:25" x14ac:dyDescent="0.25">
      <c r="A136" s="11" t="s">
        <v>296</v>
      </c>
      <c r="B136" s="3">
        <f>'[10]JUGADORES T'!C4</f>
        <v>258</v>
      </c>
      <c r="C136" s="3">
        <f>'[10]JUGADORES T'!D4</f>
        <v>86</v>
      </c>
      <c r="D136" s="3">
        <f>'[10]JUGADORES T'!E4</f>
        <v>27</v>
      </c>
      <c r="E136" s="3">
        <f>'[10]JUGADORES T'!F4</f>
        <v>62</v>
      </c>
      <c r="F136" s="9">
        <f t="shared" si="6"/>
        <v>0.43548387096774194</v>
      </c>
      <c r="G136" s="3">
        <f>'[10]JUGADORES T'!H4</f>
        <v>7</v>
      </c>
      <c r="H136" s="3">
        <f>'[10]JUGADORES T'!I4</f>
        <v>20</v>
      </c>
      <c r="I136" s="9">
        <f t="shared" si="7"/>
        <v>0.35</v>
      </c>
      <c r="J136" s="3">
        <f>'[10]JUGADORES T'!K4</f>
        <v>11</v>
      </c>
      <c r="K136" s="3">
        <f>'[10]JUGADORES T'!L4</f>
        <v>17</v>
      </c>
      <c r="L136" s="9">
        <f t="shared" si="8"/>
        <v>0.6470588235294118</v>
      </c>
      <c r="M136" s="3">
        <f>'[10]JUGADORES T'!N4</f>
        <v>8</v>
      </c>
      <c r="N136" s="3">
        <f>'[10]JUGADORES T'!O4</f>
        <v>21</v>
      </c>
      <c r="O136" s="3">
        <f>'[10]JUGADORES T'!P4</f>
        <v>29</v>
      </c>
      <c r="P136" s="3">
        <f>'[10]JUGADORES T'!Q4</f>
        <v>19</v>
      </c>
      <c r="Q136" s="3">
        <f>'[10]JUGADORES T'!R4</f>
        <v>10</v>
      </c>
      <c r="R136" s="3">
        <f>'[10]JUGADORES T'!S4</f>
        <v>19</v>
      </c>
      <c r="S136" s="3">
        <f>'[10]JUGADORES T'!T4</f>
        <v>1</v>
      </c>
      <c r="T136" s="3">
        <f>'[10]JUGADORES T'!U4</f>
        <v>0</v>
      </c>
      <c r="U136" s="3">
        <f>'[10]JUGADORES T'!V4</f>
        <v>1</v>
      </c>
      <c r="V136" s="3">
        <f>'[10]JUGADORES T'!W4</f>
        <v>20</v>
      </c>
      <c r="W136" s="3">
        <f>'[10]JUGADORES T'!X4</f>
        <v>17</v>
      </c>
      <c r="X136" s="3">
        <f>'[10]JUGADORES T'!Y4</f>
        <v>69</v>
      </c>
      <c r="Y136" s="3"/>
    </row>
    <row r="137" spans="1:25" x14ac:dyDescent="0.25">
      <c r="A137" s="11" t="s">
        <v>302</v>
      </c>
      <c r="B137" s="3">
        <f>'[10]JUGADORES T'!C2</f>
        <v>344</v>
      </c>
      <c r="C137" s="3">
        <f>'[10]JUGADORES T'!D2</f>
        <v>170</v>
      </c>
      <c r="D137" s="3">
        <f>'[10]JUGADORES T'!E2</f>
        <v>39</v>
      </c>
      <c r="E137" s="3">
        <f>'[10]JUGADORES T'!F2</f>
        <v>68</v>
      </c>
      <c r="F137" s="9">
        <f t="shared" si="6"/>
        <v>0.57352941176470584</v>
      </c>
      <c r="G137" s="3">
        <f>'[10]JUGADORES T'!H2</f>
        <v>22</v>
      </c>
      <c r="H137" s="3">
        <f>'[10]JUGADORES T'!I2</f>
        <v>71</v>
      </c>
      <c r="I137" s="9">
        <f t="shared" si="7"/>
        <v>0.30985915492957744</v>
      </c>
      <c r="J137" s="3">
        <f>'[10]JUGADORES T'!K2</f>
        <v>26</v>
      </c>
      <c r="K137" s="3">
        <f>'[10]JUGADORES T'!L2</f>
        <v>29</v>
      </c>
      <c r="L137" s="9">
        <f t="shared" si="8"/>
        <v>0.89655172413793105</v>
      </c>
      <c r="M137" s="3">
        <f>'[10]JUGADORES T'!N2</f>
        <v>15</v>
      </c>
      <c r="N137" s="3">
        <f>'[10]JUGADORES T'!O2</f>
        <v>34</v>
      </c>
      <c r="O137" s="3">
        <f>'[10]JUGADORES T'!P2</f>
        <v>49</v>
      </c>
      <c r="P137" s="3">
        <f>'[10]JUGADORES T'!Q2</f>
        <v>13</v>
      </c>
      <c r="Q137" s="3">
        <f>'[10]JUGADORES T'!R2</f>
        <v>7</v>
      </c>
      <c r="R137" s="3">
        <f>'[10]JUGADORES T'!S2</f>
        <v>23</v>
      </c>
      <c r="S137" s="3">
        <f>'[10]JUGADORES T'!T2</f>
        <v>0</v>
      </c>
      <c r="T137" s="3">
        <f>'[10]JUGADORES T'!U2</f>
        <v>2</v>
      </c>
      <c r="U137" s="3">
        <f>'[10]JUGADORES T'!V2</f>
        <v>0</v>
      </c>
      <c r="V137" s="3">
        <f>'[10]JUGADORES T'!W2</f>
        <v>27</v>
      </c>
      <c r="W137" s="3">
        <f>'[10]JUGADORES T'!X2</f>
        <v>36</v>
      </c>
      <c r="X137" s="3">
        <f>'[10]JUGADORES T'!Y2</f>
        <v>144</v>
      </c>
      <c r="Y137" s="3"/>
    </row>
    <row r="138" spans="1:25" x14ac:dyDescent="0.25">
      <c r="A138" s="13" t="s">
        <v>147</v>
      </c>
      <c r="B138" s="3">
        <f>'[10]JUGADORES T'!C5</f>
        <v>77</v>
      </c>
      <c r="C138" s="3">
        <f>'[10]JUGADORES T'!D5</f>
        <v>22</v>
      </c>
      <c r="D138" s="3">
        <f>'[10]JUGADORES T'!E5</f>
        <v>6</v>
      </c>
      <c r="E138" s="3">
        <f>'[10]JUGADORES T'!F5</f>
        <v>14</v>
      </c>
      <c r="F138" s="9">
        <f t="shared" si="6"/>
        <v>0.42857142857142855</v>
      </c>
      <c r="G138" s="3">
        <f>'[10]JUGADORES T'!H5</f>
        <v>2</v>
      </c>
      <c r="H138" s="3">
        <f>'[10]JUGADORES T'!I5</f>
        <v>4</v>
      </c>
      <c r="I138" s="9">
        <f t="shared" si="7"/>
        <v>0.5</v>
      </c>
      <c r="J138" s="3">
        <f>'[10]JUGADORES T'!K5</f>
        <v>4</v>
      </c>
      <c r="K138" s="3">
        <f>'[10]JUGADORES T'!L5</f>
        <v>6</v>
      </c>
      <c r="L138" s="9">
        <f t="shared" si="8"/>
        <v>0.66666666666666663</v>
      </c>
      <c r="M138" s="3">
        <f>'[10]JUGADORES T'!N5</f>
        <v>0</v>
      </c>
      <c r="N138" s="3">
        <f>'[10]JUGADORES T'!O5</f>
        <v>4</v>
      </c>
      <c r="O138" s="3">
        <f>'[10]JUGADORES T'!P5</f>
        <v>4</v>
      </c>
      <c r="P138" s="3">
        <f>'[10]JUGADORES T'!Q5</f>
        <v>11</v>
      </c>
      <c r="Q138" s="3">
        <f>'[10]JUGADORES T'!R5</f>
        <v>2</v>
      </c>
      <c r="R138" s="3">
        <f>'[10]JUGADORES T'!S5</f>
        <v>6</v>
      </c>
      <c r="S138" s="3">
        <f>'[10]JUGADORES T'!T5</f>
        <v>0</v>
      </c>
      <c r="T138" s="3">
        <f>'[10]JUGADORES T'!U5</f>
        <v>0</v>
      </c>
      <c r="U138" s="3">
        <f>'[10]JUGADORES T'!V5</f>
        <v>0</v>
      </c>
      <c r="V138" s="3">
        <f>'[10]JUGADORES T'!W5</f>
        <v>2</v>
      </c>
      <c r="W138" s="3">
        <f>'[10]JUGADORES T'!X5</f>
        <v>9</v>
      </c>
      <c r="X138" s="3">
        <f>'[10]JUGADORES T'!Y5</f>
        <v>28</v>
      </c>
      <c r="Y138" s="3"/>
    </row>
    <row r="139" spans="1:25" x14ac:dyDescent="0.25">
      <c r="A139" s="8" t="s">
        <v>145</v>
      </c>
      <c r="B139" s="3">
        <f>'[10]JUGADORES T'!C3</f>
        <v>3</v>
      </c>
      <c r="C139" s="3">
        <f>'[10]JUGADORES T'!D3</f>
        <v>2</v>
      </c>
      <c r="D139" s="3">
        <f>'[10]JUGADORES T'!E3</f>
        <v>0</v>
      </c>
      <c r="E139" s="3">
        <f>'[10]JUGADORES T'!F3</f>
        <v>1</v>
      </c>
      <c r="F139" s="9">
        <f t="shared" si="6"/>
        <v>0</v>
      </c>
      <c r="G139" s="3">
        <f>'[10]JUGADORES T'!H3</f>
        <v>0</v>
      </c>
      <c r="H139" s="3">
        <f>'[10]JUGADORES T'!I3</f>
        <v>0</v>
      </c>
      <c r="I139" s="9" t="e">
        <f t="shared" si="7"/>
        <v>#DIV/0!</v>
      </c>
      <c r="J139" s="3">
        <f>'[10]JUGADORES T'!K3</f>
        <v>2</v>
      </c>
      <c r="K139" s="3">
        <f>'[10]JUGADORES T'!L3</f>
        <v>2</v>
      </c>
      <c r="L139" s="9">
        <f t="shared" si="8"/>
        <v>1</v>
      </c>
      <c r="M139" s="3">
        <f>'[10]JUGADORES T'!N3</f>
        <v>0</v>
      </c>
      <c r="N139" s="3">
        <f>'[10]JUGADORES T'!O3</f>
        <v>1</v>
      </c>
      <c r="O139" s="3">
        <f>'[10]JUGADORES T'!P3</f>
        <v>1</v>
      </c>
      <c r="P139" s="3">
        <f>'[10]JUGADORES T'!Q3</f>
        <v>0</v>
      </c>
      <c r="Q139" s="3">
        <f>'[10]JUGADORES T'!R3</f>
        <v>0</v>
      </c>
      <c r="R139" s="3">
        <f>'[10]JUGADORES T'!S3</f>
        <v>0</v>
      </c>
      <c r="S139" s="3">
        <f>'[10]JUGADORES T'!T3</f>
        <v>0</v>
      </c>
      <c r="T139" s="3">
        <f>'[10]JUGADORES T'!U3</f>
        <v>0</v>
      </c>
      <c r="U139" s="3">
        <f>'[10]JUGADORES T'!V3</f>
        <v>0</v>
      </c>
      <c r="V139" s="3">
        <f>'[10]JUGADORES T'!W3</f>
        <v>0</v>
      </c>
      <c r="W139" s="3">
        <f>'[10]JUGADORES T'!X3</f>
        <v>1</v>
      </c>
      <c r="X139" s="3">
        <f>'[10]JUGADORES T'!Y3</f>
        <v>3</v>
      </c>
      <c r="Y139" s="3"/>
    </row>
    <row r="140" spans="1:25" x14ac:dyDescent="0.25">
      <c r="A140" s="10" t="s">
        <v>149</v>
      </c>
      <c r="B140" s="3">
        <f>'[10]JUGADORES T'!C7</f>
        <v>380</v>
      </c>
      <c r="C140" s="3">
        <f>'[10]JUGADORES T'!D7</f>
        <v>174</v>
      </c>
      <c r="D140" s="3">
        <f>'[10]JUGADORES T'!E7</f>
        <v>34</v>
      </c>
      <c r="E140" s="3">
        <f>'[10]JUGADORES T'!F7</f>
        <v>88</v>
      </c>
      <c r="F140" s="9">
        <f t="shared" si="6"/>
        <v>0.38636363636363635</v>
      </c>
      <c r="G140" s="3">
        <f>'[10]JUGADORES T'!H7</f>
        <v>27</v>
      </c>
      <c r="H140" s="3">
        <f>'[10]JUGADORES T'!I7</f>
        <v>66</v>
      </c>
      <c r="I140" s="9">
        <f t="shared" si="7"/>
        <v>0.40909090909090912</v>
      </c>
      <c r="J140" s="3">
        <f>'[10]JUGADORES T'!K7</f>
        <v>25</v>
      </c>
      <c r="K140" s="3">
        <f>'[10]JUGADORES T'!L7</f>
        <v>40</v>
      </c>
      <c r="L140" s="9">
        <f t="shared" si="8"/>
        <v>0.625</v>
      </c>
      <c r="M140" s="3">
        <f>'[10]JUGADORES T'!N7</f>
        <v>8</v>
      </c>
      <c r="N140" s="3">
        <f>'[10]JUGADORES T'!O7</f>
        <v>26</v>
      </c>
      <c r="O140" s="3">
        <f>'[10]JUGADORES T'!P7</f>
        <v>34</v>
      </c>
      <c r="P140" s="3">
        <f>'[10]JUGADORES T'!Q7</f>
        <v>15</v>
      </c>
      <c r="Q140" s="3">
        <f>'[10]JUGADORES T'!R7</f>
        <v>18</v>
      </c>
      <c r="R140" s="3">
        <f>'[10]JUGADORES T'!S7</f>
        <v>23</v>
      </c>
      <c r="S140" s="3">
        <f>'[10]JUGADORES T'!T7</f>
        <v>2</v>
      </c>
      <c r="T140" s="3">
        <f>'[10]JUGADORES T'!U7</f>
        <v>1</v>
      </c>
      <c r="U140" s="3">
        <f>'[10]JUGADORES T'!V7</f>
        <v>1</v>
      </c>
      <c r="V140" s="3">
        <f>'[10]JUGADORES T'!W7</f>
        <v>47</v>
      </c>
      <c r="W140" s="3">
        <f>'[10]JUGADORES T'!X7</f>
        <v>38</v>
      </c>
      <c r="X140" s="3">
        <f>'[10]JUGADORES T'!Y7</f>
        <v>103</v>
      </c>
      <c r="Y140" s="3"/>
    </row>
    <row r="141" spans="1:25" x14ac:dyDescent="0.25">
      <c r="A141" s="8" t="s">
        <v>155</v>
      </c>
      <c r="B141" s="3">
        <f>'[10]JUGADORES T'!C13</f>
        <v>224</v>
      </c>
      <c r="C141" s="3">
        <f>'[10]JUGADORES T'!D13</f>
        <v>103</v>
      </c>
      <c r="D141" s="3">
        <f>'[10]JUGADORES T'!E13</f>
        <v>34</v>
      </c>
      <c r="E141" s="3">
        <f>'[10]JUGADORES T'!F13</f>
        <v>54</v>
      </c>
      <c r="F141" s="9">
        <f t="shared" si="6"/>
        <v>0.62962962962962965</v>
      </c>
      <c r="G141" s="3">
        <f>'[10]JUGADORES T'!H13</f>
        <v>0</v>
      </c>
      <c r="H141" s="3">
        <f>'[10]JUGADORES T'!I13</f>
        <v>2</v>
      </c>
      <c r="I141" s="9">
        <f t="shared" si="7"/>
        <v>0</v>
      </c>
      <c r="J141" s="3">
        <f>'[10]JUGADORES T'!K13</f>
        <v>35</v>
      </c>
      <c r="K141" s="3">
        <f>'[10]JUGADORES T'!L13</f>
        <v>48</v>
      </c>
      <c r="L141" s="9">
        <f t="shared" si="8"/>
        <v>0.72916666666666663</v>
      </c>
      <c r="M141" s="3">
        <f>'[10]JUGADORES T'!N13</f>
        <v>17</v>
      </c>
      <c r="N141" s="3">
        <f>'[10]JUGADORES T'!O13</f>
        <v>46</v>
      </c>
      <c r="O141" s="3">
        <f>'[10]JUGADORES T'!P13</f>
        <v>63</v>
      </c>
      <c r="P141" s="3">
        <f>'[10]JUGADORES T'!Q13</f>
        <v>11</v>
      </c>
      <c r="Q141" s="3">
        <f>'[10]JUGADORES T'!R13</f>
        <v>3</v>
      </c>
      <c r="R141" s="3">
        <f>'[10]JUGADORES T'!S13</f>
        <v>16</v>
      </c>
      <c r="S141" s="3">
        <f>'[10]JUGADORES T'!T13</f>
        <v>5</v>
      </c>
      <c r="T141" s="3">
        <f>'[10]JUGADORES T'!U13</f>
        <v>1</v>
      </c>
      <c r="U141" s="3">
        <f>'[10]JUGADORES T'!V13</f>
        <v>11</v>
      </c>
      <c r="V141" s="3">
        <f>'[10]JUGADORES T'!W13</f>
        <v>10</v>
      </c>
      <c r="W141" s="3">
        <f>'[10]JUGADORES T'!X13</f>
        <v>38</v>
      </c>
      <c r="X141" s="3">
        <f>'[10]JUGADORES T'!Y13</f>
        <v>162</v>
      </c>
      <c r="Y141" s="3"/>
    </row>
    <row r="142" spans="1:25" x14ac:dyDescent="0.25">
      <c r="A142" s="8" t="s">
        <v>171</v>
      </c>
      <c r="B142" s="3">
        <f>'[11]JUGADORES T'!B13</f>
        <v>266</v>
      </c>
      <c r="C142" s="3">
        <f>'[11]JUGADORES T'!C13</f>
        <v>87</v>
      </c>
      <c r="D142" s="3">
        <f>'[11]JUGADORES T'!D13</f>
        <v>38</v>
      </c>
      <c r="E142" s="3">
        <f>'[11]JUGADORES T'!E13</f>
        <v>79</v>
      </c>
      <c r="F142" s="9">
        <f t="shared" si="6"/>
        <v>0.48101265822784811</v>
      </c>
      <c r="G142" s="3">
        <f>'[11]JUGADORES T'!G13</f>
        <v>1</v>
      </c>
      <c r="H142" s="3">
        <f>'[11]JUGADORES T'!H13</f>
        <v>1</v>
      </c>
      <c r="I142" s="9">
        <f t="shared" si="7"/>
        <v>1</v>
      </c>
      <c r="J142" s="3">
        <f>'[11]JUGADORES T'!J13</f>
        <v>8</v>
      </c>
      <c r="K142" s="3">
        <f>'[11]JUGADORES T'!K13</f>
        <v>11</v>
      </c>
      <c r="L142" s="9">
        <f t="shared" si="8"/>
        <v>0.72727272727272729</v>
      </c>
      <c r="M142" s="3">
        <f>'[11]JUGADORES T'!M13</f>
        <v>27</v>
      </c>
      <c r="N142" s="3">
        <f>'[11]JUGADORES T'!N13</f>
        <v>56</v>
      </c>
      <c r="O142" s="3">
        <f>'[11]JUGADORES T'!O13</f>
        <v>83</v>
      </c>
      <c r="P142" s="3">
        <f>'[11]JUGADORES T'!P13</f>
        <v>10</v>
      </c>
      <c r="Q142" s="3">
        <f>'[11]JUGADORES T'!Q13</f>
        <v>14</v>
      </c>
      <c r="R142" s="3">
        <f>'[11]JUGADORES T'!R13</f>
        <v>25</v>
      </c>
      <c r="S142" s="3">
        <f>'[11]JUGADORES T'!S13</f>
        <v>5</v>
      </c>
      <c r="T142" s="3">
        <f>'[11]JUGADORES T'!T13</f>
        <v>5</v>
      </c>
      <c r="U142" s="3">
        <f>'[11]JUGADORES T'!U13</f>
        <v>6</v>
      </c>
      <c r="V142" s="3">
        <f>'[11]JUGADORES T'!V13</f>
        <v>44</v>
      </c>
      <c r="W142" s="3">
        <f>'[11]JUGADORES T'!W13</f>
        <v>15</v>
      </c>
      <c r="X142" s="3">
        <f>'[11]JUGADORES T'!X13</f>
        <v>101</v>
      </c>
      <c r="Y142" s="3"/>
    </row>
    <row r="143" spans="1:25" x14ac:dyDescent="0.25">
      <c r="A143" s="8" t="s">
        <v>161</v>
      </c>
      <c r="B143" s="3">
        <f>'[11]JUGADORES T'!B3</f>
        <v>376</v>
      </c>
      <c r="C143" s="3">
        <f>'[11]JUGADORES T'!C3</f>
        <v>91</v>
      </c>
      <c r="D143" s="3">
        <f>'[11]JUGADORES T'!D3</f>
        <v>8</v>
      </c>
      <c r="E143" s="3">
        <f>'[11]JUGADORES T'!E3</f>
        <v>26</v>
      </c>
      <c r="F143" s="9">
        <f t="shared" si="6"/>
        <v>0.30769230769230771</v>
      </c>
      <c r="G143" s="3">
        <f>'[11]JUGADORES T'!G3</f>
        <v>22</v>
      </c>
      <c r="H143" s="3">
        <f>'[11]JUGADORES T'!H3</f>
        <v>61</v>
      </c>
      <c r="I143" s="9">
        <f t="shared" si="7"/>
        <v>0.36065573770491804</v>
      </c>
      <c r="J143" s="3">
        <f>'[11]JUGADORES T'!J3</f>
        <v>9</v>
      </c>
      <c r="K143" s="3">
        <f>'[11]JUGADORES T'!K3</f>
        <v>15</v>
      </c>
      <c r="L143" s="9">
        <f t="shared" si="8"/>
        <v>0.6</v>
      </c>
      <c r="M143" s="3">
        <f>'[11]JUGADORES T'!M3</f>
        <v>9</v>
      </c>
      <c r="N143" s="3">
        <f>'[11]JUGADORES T'!N3</f>
        <v>22</v>
      </c>
      <c r="O143" s="3">
        <f>'[11]JUGADORES T'!O3</f>
        <v>31</v>
      </c>
      <c r="P143" s="3">
        <f>'[11]JUGADORES T'!P3</f>
        <v>59</v>
      </c>
      <c r="Q143" s="3">
        <f>'[11]JUGADORES T'!Q3</f>
        <v>12</v>
      </c>
      <c r="R143" s="3">
        <f>'[11]JUGADORES T'!R3</f>
        <v>33</v>
      </c>
      <c r="S143" s="3">
        <f>'[11]JUGADORES T'!S3</f>
        <v>0</v>
      </c>
      <c r="T143" s="3">
        <f>'[11]JUGADORES T'!T3</f>
        <v>2</v>
      </c>
      <c r="U143" s="3">
        <f>'[11]JUGADORES T'!U3</f>
        <v>0</v>
      </c>
      <c r="V143" s="3">
        <f>'[11]JUGADORES T'!V3</f>
        <v>26</v>
      </c>
      <c r="W143" s="3">
        <f>'[11]JUGADORES T'!W3</f>
        <v>20</v>
      </c>
      <c r="X143" s="3">
        <f>'[11]JUGADORES T'!X3</f>
        <v>91</v>
      </c>
      <c r="Y143" s="3"/>
    </row>
    <row r="144" spans="1:25" x14ac:dyDescent="0.25">
      <c r="A144" s="8" t="s">
        <v>168</v>
      </c>
      <c r="B144" s="3">
        <f>'[11]JUGADORES T'!B10</f>
        <v>282</v>
      </c>
      <c r="C144" s="3">
        <f>'[11]JUGADORES T'!C10</f>
        <v>92</v>
      </c>
      <c r="D144" s="3">
        <f>'[11]JUGADORES T'!D10</f>
        <v>28</v>
      </c>
      <c r="E144" s="3">
        <f>'[11]JUGADORES T'!E10</f>
        <v>52</v>
      </c>
      <c r="F144" s="9">
        <f t="shared" si="6"/>
        <v>0.53846153846153844</v>
      </c>
      <c r="G144" s="3">
        <f>'[11]JUGADORES T'!G10</f>
        <v>4</v>
      </c>
      <c r="H144" s="3">
        <f>'[11]JUGADORES T'!H10</f>
        <v>12</v>
      </c>
      <c r="I144" s="9">
        <f t="shared" si="7"/>
        <v>0.33333333333333331</v>
      </c>
      <c r="J144" s="3">
        <f>'[11]JUGADORES T'!J10</f>
        <v>24</v>
      </c>
      <c r="K144" s="3">
        <f>'[11]JUGADORES T'!K10</f>
        <v>41</v>
      </c>
      <c r="L144" s="9">
        <f t="shared" si="8"/>
        <v>0.58536585365853655</v>
      </c>
      <c r="M144" s="3">
        <f>'[11]JUGADORES T'!M10</f>
        <v>12</v>
      </c>
      <c r="N144" s="3">
        <f>'[11]JUGADORES T'!N10</f>
        <v>31</v>
      </c>
      <c r="O144" s="3">
        <f>'[11]JUGADORES T'!O10</f>
        <v>43</v>
      </c>
      <c r="P144" s="3">
        <f>'[11]JUGADORES T'!P10</f>
        <v>16</v>
      </c>
      <c r="Q144" s="3">
        <f>'[11]JUGADORES T'!Q10</f>
        <v>8</v>
      </c>
      <c r="R144" s="3">
        <f>'[11]JUGADORES T'!R10</f>
        <v>28</v>
      </c>
      <c r="S144" s="3">
        <f>'[11]JUGADORES T'!S10</f>
        <v>1</v>
      </c>
      <c r="T144" s="3">
        <f>'[11]JUGADORES T'!T10</f>
        <v>1</v>
      </c>
      <c r="U144" s="3">
        <f>'[11]JUGADORES T'!U10</f>
        <v>0</v>
      </c>
      <c r="V144" s="3">
        <f>'[11]JUGADORES T'!V10</f>
        <v>39</v>
      </c>
      <c r="W144" s="3">
        <f>'[11]JUGADORES T'!W10</f>
        <v>47</v>
      </c>
      <c r="X144" s="3">
        <f>'[11]JUGADORES T'!X10</f>
        <v>91</v>
      </c>
      <c r="Y144" s="3"/>
    </row>
    <row r="145" spans="1:25" x14ac:dyDescent="0.25">
      <c r="A145" s="8" t="s">
        <v>163</v>
      </c>
      <c r="B145" s="3">
        <f>'[11]JUGADORES T'!B5</f>
        <v>87</v>
      </c>
      <c r="C145" s="3">
        <f>'[11]JUGADORES T'!C5</f>
        <v>20</v>
      </c>
      <c r="D145" s="3">
        <f>'[11]JUGADORES T'!D5</f>
        <v>0</v>
      </c>
      <c r="E145" s="3">
        <f>'[11]JUGADORES T'!E5</f>
        <v>3</v>
      </c>
      <c r="F145" s="9">
        <f t="shared" si="6"/>
        <v>0</v>
      </c>
      <c r="G145" s="3">
        <f>'[11]JUGADORES T'!G5</f>
        <v>6</v>
      </c>
      <c r="H145" s="3">
        <f>'[11]JUGADORES T'!H5</f>
        <v>13</v>
      </c>
      <c r="I145" s="9">
        <f t="shared" si="7"/>
        <v>0.46153846153846156</v>
      </c>
      <c r="J145" s="3">
        <f>'[11]JUGADORES T'!J5</f>
        <v>2</v>
      </c>
      <c r="K145" s="3">
        <f>'[11]JUGADORES T'!K5</f>
        <v>4</v>
      </c>
      <c r="L145" s="9">
        <f t="shared" si="8"/>
        <v>0.5</v>
      </c>
      <c r="M145" s="3">
        <f>'[11]JUGADORES T'!M5</f>
        <v>3</v>
      </c>
      <c r="N145" s="3">
        <f>'[11]JUGADORES T'!N5</f>
        <v>2</v>
      </c>
      <c r="O145" s="3">
        <f>'[11]JUGADORES T'!O5</f>
        <v>5</v>
      </c>
      <c r="P145" s="3">
        <f>'[11]JUGADORES T'!P5</f>
        <v>5</v>
      </c>
      <c r="Q145" s="3">
        <f>'[11]JUGADORES T'!Q5</f>
        <v>2</v>
      </c>
      <c r="R145" s="3">
        <f>'[11]JUGADORES T'!R5</f>
        <v>13</v>
      </c>
      <c r="S145" s="3">
        <f>'[11]JUGADORES T'!S5</f>
        <v>0</v>
      </c>
      <c r="T145" s="3">
        <f>'[11]JUGADORES T'!T5</f>
        <v>0</v>
      </c>
      <c r="U145" s="3">
        <f>'[11]JUGADORES T'!U5</f>
        <v>0</v>
      </c>
      <c r="V145" s="3">
        <f>'[11]JUGADORES T'!V5</f>
        <v>14</v>
      </c>
      <c r="W145" s="3">
        <f>'[11]JUGADORES T'!W5</f>
        <v>6</v>
      </c>
      <c r="X145" s="3">
        <f>'[11]JUGADORES T'!X5</f>
        <v>-1</v>
      </c>
      <c r="Y145" s="3"/>
    </row>
    <row r="146" spans="1:25" x14ac:dyDescent="0.25">
      <c r="A146" s="10" t="s">
        <v>164</v>
      </c>
      <c r="B146" s="3">
        <f>'[11]JUGADORES T'!B6</f>
        <v>325</v>
      </c>
      <c r="C146" s="3">
        <f>'[11]JUGADORES T'!C6</f>
        <v>115</v>
      </c>
      <c r="D146" s="3">
        <f>'[11]JUGADORES T'!D6</f>
        <v>28</v>
      </c>
      <c r="E146" s="3">
        <f>'[11]JUGADORES T'!E6</f>
        <v>51</v>
      </c>
      <c r="F146" s="9">
        <f t="shared" si="6"/>
        <v>0.5490196078431373</v>
      </c>
      <c r="G146" s="3">
        <f>'[11]JUGADORES T'!G6</f>
        <v>15</v>
      </c>
      <c r="H146" s="3">
        <f>'[11]JUGADORES T'!H6</f>
        <v>49</v>
      </c>
      <c r="I146" s="9">
        <f t="shared" si="7"/>
        <v>0.30612244897959184</v>
      </c>
      <c r="J146" s="3">
        <f>'[11]JUGADORES T'!J6</f>
        <v>14</v>
      </c>
      <c r="K146" s="3">
        <f>'[11]JUGADORES T'!K6</f>
        <v>22</v>
      </c>
      <c r="L146" s="9">
        <f t="shared" si="8"/>
        <v>0.63636363636363635</v>
      </c>
      <c r="M146" s="3">
        <f>'[11]JUGADORES T'!M6</f>
        <v>19</v>
      </c>
      <c r="N146" s="3">
        <f>'[11]JUGADORES T'!N6</f>
        <v>35</v>
      </c>
      <c r="O146" s="3">
        <f>'[11]JUGADORES T'!O6</f>
        <v>54</v>
      </c>
      <c r="P146" s="3">
        <f>'[11]JUGADORES T'!P6</f>
        <v>11</v>
      </c>
      <c r="Q146" s="3">
        <f>'[11]JUGADORES T'!Q6</f>
        <v>11</v>
      </c>
      <c r="R146" s="3">
        <f>'[11]JUGADORES T'!R6</f>
        <v>14</v>
      </c>
      <c r="S146" s="3">
        <f>'[11]JUGADORES T'!S6</f>
        <v>1</v>
      </c>
      <c r="T146" s="3">
        <f>'[11]JUGADORES T'!T6</f>
        <v>6</v>
      </c>
      <c r="U146" s="3">
        <f>'[11]JUGADORES T'!U6</f>
        <v>2</v>
      </c>
      <c r="V146" s="3">
        <f>'[11]JUGADORES T'!V6</f>
        <v>43</v>
      </c>
      <c r="W146" s="3">
        <f>'[11]JUGADORES T'!W6</f>
        <v>28</v>
      </c>
      <c r="X146" s="3">
        <f>'[11]JUGADORES T'!X6</f>
        <v>98</v>
      </c>
      <c r="Y146" s="3"/>
    </row>
    <row r="147" spans="1:25" x14ac:dyDescent="0.25">
      <c r="A147" s="8" t="s">
        <v>165</v>
      </c>
      <c r="B147" s="3">
        <f>'[11]JUGADORES T'!B7</f>
        <v>290</v>
      </c>
      <c r="C147" s="3">
        <f>'[11]JUGADORES T'!C7</f>
        <v>136</v>
      </c>
      <c r="D147" s="3">
        <f>'[11]JUGADORES T'!D7</f>
        <v>54</v>
      </c>
      <c r="E147" s="3">
        <f>'[11]JUGADORES T'!E7</f>
        <v>90</v>
      </c>
      <c r="F147" s="9">
        <f t="shared" si="6"/>
        <v>0.6</v>
      </c>
      <c r="G147" s="3">
        <f>'[11]JUGADORES T'!G7</f>
        <v>2</v>
      </c>
      <c r="H147" s="3">
        <f>'[11]JUGADORES T'!H7</f>
        <v>14</v>
      </c>
      <c r="I147" s="9">
        <f t="shared" si="7"/>
        <v>0.14285714285714285</v>
      </c>
      <c r="J147" s="3">
        <f>'[11]JUGADORES T'!J7</f>
        <v>22</v>
      </c>
      <c r="K147" s="3">
        <f>'[11]JUGADORES T'!K7</f>
        <v>33</v>
      </c>
      <c r="L147" s="9">
        <f t="shared" si="8"/>
        <v>0.66666666666666663</v>
      </c>
      <c r="M147" s="3">
        <f>'[11]JUGADORES T'!M7</f>
        <v>19</v>
      </c>
      <c r="N147" s="3">
        <f>'[11]JUGADORES T'!N7</f>
        <v>46</v>
      </c>
      <c r="O147" s="3">
        <f>'[11]JUGADORES T'!O7</f>
        <v>65</v>
      </c>
      <c r="P147" s="3">
        <f>'[11]JUGADORES T'!P7</f>
        <v>13</v>
      </c>
      <c r="Q147" s="3">
        <f>'[11]JUGADORES T'!Q7</f>
        <v>12</v>
      </c>
      <c r="R147" s="3">
        <f>'[11]JUGADORES T'!R7</f>
        <v>18</v>
      </c>
      <c r="S147" s="3">
        <f>'[11]JUGADORES T'!S7</f>
        <v>8</v>
      </c>
      <c r="T147" s="3">
        <f>'[11]JUGADORES T'!T7</f>
        <v>1</v>
      </c>
      <c r="U147" s="3">
        <f>'[11]JUGADORES T'!U7</f>
        <v>2</v>
      </c>
      <c r="V147" s="3">
        <f>'[11]JUGADORES T'!V7</f>
        <v>33</v>
      </c>
      <c r="W147" s="3">
        <f>'[11]JUGADORES T'!W7</f>
        <v>36</v>
      </c>
      <c r="X147" s="3">
        <f>'[11]JUGADORES T'!X7</f>
        <v>160</v>
      </c>
      <c r="Y147" s="3"/>
    </row>
    <row r="148" spans="1:25" x14ac:dyDescent="0.25">
      <c r="A148" s="10" t="s">
        <v>166</v>
      </c>
      <c r="B148" s="3">
        <f>'[11]JUGADORES T'!B8</f>
        <v>401</v>
      </c>
      <c r="C148" s="3">
        <f>'[11]JUGADORES T'!C8</f>
        <v>118</v>
      </c>
      <c r="D148" s="3">
        <f>'[11]JUGADORES T'!D8</f>
        <v>35</v>
      </c>
      <c r="E148" s="3">
        <f>'[11]JUGADORES T'!E8</f>
        <v>60</v>
      </c>
      <c r="F148" s="9">
        <f t="shared" si="6"/>
        <v>0.58333333333333337</v>
      </c>
      <c r="G148" s="3">
        <f>'[11]JUGADORES T'!G8</f>
        <v>12</v>
      </c>
      <c r="H148" s="3">
        <f>'[11]JUGADORES T'!H8</f>
        <v>45</v>
      </c>
      <c r="I148" s="9">
        <f t="shared" si="7"/>
        <v>0.26666666666666666</v>
      </c>
      <c r="J148" s="3">
        <f>'[11]JUGADORES T'!J8</f>
        <v>12</v>
      </c>
      <c r="K148" s="3">
        <f>'[11]JUGADORES T'!K8</f>
        <v>16</v>
      </c>
      <c r="L148" s="9">
        <f t="shared" si="8"/>
        <v>0.75</v>
      </c>
      <c r="M148" s="3">
        <f>'[11]JUGADORES T'!M8</f>
        <v>18</v>
      </c>
      <c r="N148" s="3">
        <f>'[11]JUGADORES T'!N8</f>
        <v>54</v>
      </c>
      <c r="O148" s="3">
        <f>'[11]JUGADORES T'!O8</f>
        <v>72</v>
      </c>
      <c r="P148" s="3">
        <f>'[11]JUGADORES T'!P8</f>
        <v>16</v>
      </c>
      <c r="Q148" s="3">
        <f>'[11]JUGADORES T'!Q8</f>
        <v>10</v>
      </c>
      <c r="R148" s="3">
        <f>'[11]JUGADORES T'!R8</f>
        <v>20</v>
      </c>
      <c r="S148" s="3">
        <f>'[11]JUGADORES T'!S8</f>
        <v>4</v>
      </c>
      <c r="T148" s="3">
        <f>'[11]JUGADORES T'!T8</f>
        <v>5</v>
      </c>
      <c r="U148" s="3">
        <f>'[11]JUGADORES T'!U8</f>
        <v>0</v>
      </c>
      <c r="V148" s="3">
        <f>'[11]JUGADORES T'!V8</f>
        <v>31</v>
      </c>
      <c r="W148" s="3">
        <f>'[11]JUGADORES T'!W8</f>
        <v>31</v>
      </c>
      <c r="X148" s="3">
        <f>'[11]JUGADORES T'!X8</f>
        <v>138</v>
      </c>
      <c r="Y148" s="3"/>
    </row>
    <row r="149" spans="1:25" x14ac:dyDescent="0.25">
      <c r="A149" s="10" t="s">
        <v>160</v>
      </c>
      <c r="B149" s="3">
        <f>'[11]JUGADORES T'!B2</f>
        <v>469</v>
      </c>
      <c r="C149" s="3">
        <f>'[11]JUGADORES T'!C2</f>
        <v>207</v>
      </c>
      <c r="D149" s="3">
        <f>'[11]JUGADORES T'!D2</f>
        <v>35</v>
      </c>
      <c r="E149" s="3">
        <f>'[11]JUGADORES T'!E2</f>
        <v>64</v>
      </c>
      <c r="F149" s="9">
        <f t="shared" si="6"/>
        <v>0.546875</v>
      </c>
      <c r="G149" s="3">
        <f>'[11]JUGADORES T'!G2</f>
        <v>34</v>
      </c>
      <c r="H149" s="3">
        <f>'[11]JUGADORES T'!H2</f>
        <v>98</v>
      </c>
      <c r="I149" s="9">
        <f t="shared" si="7"/>
        <v>0.34693877551020408</v>
      </c>
      <c r="J149" s="3">
        <f>'[11]JUGADORES T'!J2</f>
        <v>35</v>
      </c>
      <c r="K149" s="3">
        <f>'[11]JUGADORES T'!K2</f>
        <v>43</v>
      </c>
      <c r="L149" s="9">
        <f t="shared" si="8"/>
        <v>0.81395348837209303</v>
      </c>
      <c r="M149" s="3">
        <f>'[11]JUGADORES T'!M2</f>
        <v>8</v>
      </c>
      <c r="N149" s="3">
        <f>'[11]JUGADORES T'!N2</f>
        <v>48</v>
      </c>
      <c r="O149" s="3">
        <f>'[11]JUGADORES T'!O2</f>
        <v>56</v>
      </c>
      <c r="P149" s="3">
        <f>'[11]JUGADORES T'!P2</f>
        <v>29</v>
      </c>
      <c r="Q149" s="3">
        <f>'[11]JUGADORES T'!Q2</f>
        <v>12</v>
      </c>
      <c r="R149" s="3">
        <f>'[11]JUGADORES T'!R2</f>
        <v>25</v>
      </c>
      <c r="S149" s="3">
        <f>'[11]JUGADORES T'!S2</f>
        <v>3</v>
      </c>
      <c r="T149" s="3">
        <f>'[11]JUGADORES T'!T2</f>
        <v>4</v>
      </c>
      <c r="U149" s="3">
        <f>'[11]JUGADORES T'!U2</f>
        <v>5</v>
      </c>
      <c r="V149" s="3">
        <f>'[11]JUGADORES T'!V2</f>
        <v>35</v>
      </c>
      <c r="W149" s="3">
        <f>'[11]JUGADORES T'!W2</f>
        <v>36</v>
      </c>
      <c r="X149" s="3">
        <f>'[11]JUGADORES T'!X2</f>
        <v>182</v>
      </c>
      <c r="Y149" s="3"/>
    </row>
    <row r="150" spans="1:25" ht="15.75" thickBot="1" x14ac:dyDescent="0.3">
      <c r="A150" s="10" t="s">
        <v>162</v>
      </c>
      <c r="B150" s="3">
        <f>'[11]JUGADORES T'!B4</f>
        <v>378</v>
      </c>
      <c r="C150" s="3">
        <f>'[11]JUGADORES T'!C4</f>
        <v>193</v>
      </c>
      <c r="D150" s="3">
        <f>'[11]JUGADORES T'!D4</f>
        <v>35</v>
      </c>
      <c r="E150" s="3">
        <f>'[11]JUGADORES T'!E4</f>
        <v>81</v>
      </c>
      <c r="F150" s="9">
        <f t="shared" si="6"/>
        <v>0.43209876543209874</v>
      </c>
      <c r="G150" s="3">
        <f>'[11]JUGADORES T'!G4</f>
        <v>29</v>
      </c>
      <c r="H150" s="3">
        <f>'[11]JUGADORES T'!H4</f>
        <v>75</v>
      </c>
      <c r="I150" s="9">
        <f t="shared" si="7"/>
        <v>0.38666666666666666</v>
      </c>
      <c r="J150" s="3">
        <f>'[11]JUGADORES T'!J4</f>
        <v>36</v>
      </c>
      <c r="K150" s="3">
        <f>'[11]JUGADORES T'!K4</f>
        <v>46</v>
      </c>
      <c r="L150" s="9">
        <f t="shared" si="8"/>
        <v>0.78260869565217395</v>
      </c>
      <c r="M150" s="3">
        <f>'[11]JUGADORES T'!M4</f>
        <v>7</v>
      </c>
      <c r="N150" s="3">
        <f>'[11]JUGADORES T'!N4</f>
        <v>32</v>
      </c>
      <c r="O150" s="3">
        <f>'[11]JUGADORES T'!O4</f>
        <v>39</v>
      </c>
      <c r="P150" s="3">
        <f>'[11]JUGADORES T'!P4</f>
        <v>23</v>
      </c>
      <c r="Q150" s="3">
        <f>'[11]JUGADORES T'!Q4</f>
        <v>15</v>
      </c>
      <c r="R150" s="3">
        <f>'[11]JUGADORES T'!R4</f>
        <v>32</v>
      </c>
      <c r="S150" s="3">
        <f>'[11]JUGADORES T'!S4</f>
        <v>2</v>
      </c>
      <c r="T150" s="3">
        <f>'[11]JUGADORES T'!T4</f>
        <v>6</v>
      </c>
      <c r="U150" s="3">
        <f>'[11]JUGADORES T'!U4</f>
        <v>0</v>
      </c>
      <c r="V150" s="3">
        <f>'[11]JUGADORES T'!V4</f>
        <v>36</v>
      </c>
      <c r="W150" s="3">
        <f>'[11]JUGADORES T'!W4</f>
        <v>45</v>
      </c>
      <c r="X150" s="3">
        <f>'[11]JUGADORES T'!X4</f>
        <v>147</v>
      </c>
      <c r="Y150" s="3"/>
    </row>
    <row r="151" spans="1:25" x14ac:dyDescent="0.25">
      <c r="A151" s="26" t="s">
        <v>169</v>
      </c>
      <c r="B151" s="3">
        <f>'[11]JUGADORES T'!B11</f>
        <v>264</v>
      </c>
      <c r="C151" s="3">
        <f>'[11]JUGADORES T'!C11</f>
        <v>77</v>
      </c>
      <c r="D151" s="3">
        <f>'[11]JUGADORES T'!D11</f>
        <v>12</v>
      </c>
      <c r="E151" s="3">
        <f>'[11]JUGADORES T'!E11</f>
        <v>28</v>
      </c>
      <c r="F151" s="9">
        <f t="shared" si="6"/>
        <v>0.42857142857142855</v>
      </c>
      <c r="G151" s="3">
        <f>'[11]JUGADORES T'!G11</f>
        <v>15</v>
      </c>
      <c r="H151" s="3">
        <f>'[11]JUGADORES T'!H11</f>
        <v>33</v>
      </c>
      <c r="I151" s="9">
        <f t="shared" si="7"/>
        <v>0.45454545454545453</v>
      </c>
      <c r="J151" s="3">
        <f>'[11]JUGADORES T'!J11</f>
        <v>8</v>
      </c>
      <c r="K151" s="3">
        <f>'[11]JUGADORES T'!K11</f>
        <v>10</v>
      </c>
      <c r="L151" s="9">
        <f t="shared" si="8"/>
        <v>0.8</v>
      </c>
      <c r="M151" s="3">
        <f>'[11]JUGADORES T'!M11</f>
        <v>11</v>
      </c>
      <c r="N151" s="3">
        <f>'[11]JUGADORES T'!N11</f>
        <v>24</v>
      </c>
      <c r="O151" s="3">
        <f>'[11]JUGADORES T'!O11</f>
        <v>35</v>
      </c>
      <c r="P151" s="3">
        <f>'[11]JUGADORES T'!P11</f>
        <v>10</v>
      </c>
      <c r="Q151" s="3">
        <f>'[11]JUGADORES T'!Q11</f>
        <v>3</v>
      </c>
      <c r="R151" s="3">
        <f>'[11]JUGADORES T'!R11</f>
        <v>6</v>
      </c>
      <c r="S151" s="3">
        <f>'[11]JUGADORES T'!S11</f>
        <v>1</v>
      </c>
      <c r="T151" s="3">
        <f>'[11]JUGADORES T'!T11</f>
        <v>1</v>
      </c>
      <c r="U151" s="3">
        <f>'[11]JUGADORES T'!U11</f>
        <v>1</v>
      </c>
      <c r="V151" s="3">
        <f>'[11]JUGADORES T'!V11</f>
        <v>25</v>
      </c>
      <c r="W151" s="3">
        <f>'[11]JUGADORES T'!W11</f>
        <v>18</v>
      </c>
      <c r="X151" s="3">
        <f>'[11]JUGADORES T'!X11</f>
        <v>77</v>
      </c>
      <c r="Y151" s="3"/>
    </row>
    <row r="152" spans="1:25" x14ac:dyDescent="0.25">
      <c r="A152" s="17" t="s">
        <v>170</v>
      </c>
      <c r="B152" s="3">
        <f>'[11]JUGADORES T'!B12</f>
        <v>232</v>
      </c>
      <c r="C152" s="3">
        <f>'[11]JUGADORES T'!C12</f>
        <v>96</v>
      </c>
      <c r="D152" s="3">
        <f>'[11]JUGADORES T'!D12</f>
        <v>24</v>
      </c>
      <c r="E152" s="3">
        <f>'[11]JUGADORES T'!E12</f>
        <v>46</v>
      </c>
      <c r="F152" s="9">
        <f t="shared" si="6"/>
        <v>0.52173913043478259</v>
      </c>
      <c r="G152" s="3">
        <f>'[11]JUGADORES T'!G12</f>
        <v>14</v>
      </c>
      <c r="H152" s="3">
        <f>'[11]JUGADORES T'!H12</f>
        <v>29</v>
      </c>
      <c r="I152" s="9">
        <f t="shared" si="7"/>
        <v>0.48275862068965519</v>
      </c>
      <c r="J152" s="3">
        <f>'[11]JUGADORES T'!J12</f>
        <v>6</v>
      </c>
      <c r="K152" s="3">
        <f>'[11]JUGADORES T'!K12</f>
        <v>7</v>
      </c>
      <c r="L152" s="9">
        <f t="shared" si="8"/>
        <v>0.8571428571428571</v>
      </c>
      <c r="M152" s="3">
        <f>'[11]JUGADORES T'!M12</f>
        <v>12</v>
      </c>
      <c r="N152" s="3">
        <f>'[11]JUGADORES T'!N12</f>
        <v>27</v>
      </c>
      <c r="O152" s="3">
        <f>'[11]JUGADORES T'!O12</f>
        <v>39</v>
      </c>
      <c r="P152" s="3">
        <f>'[11]JUGADORES T'!P12</f>
        <v>11</v>
      </c>
      <c r="Q152" s="3">
        <f>'[11]JUGADORES T'!Q12</f>
        <v>7</v>
      </c>
      <c r="R152" s="3">
        <f>'[11]JUGADORES T'!R12</f>
        <v>8</v>
      </c>
      <c r="S152" s="3">
        <f>'[11]JUGADORES T'!S12</f>
        <v>1</v>
      </c>
      <c r="T152" s="3">
        <f>'[11]JUGADORES T'!T12</f>
        <v>3</v>
      </c>
      <c r="U152" s="3">
        <f>'[11]JUGADORES T'!U12</f>
        <v>0</v>
      </c>
      <c r="V152" s="3">
        <f>'[11]JUGADORES T'!V12</f>
        <v>23</v>
      </c>
      <c r="W152" s="3">
        <f>'[11]JUGADORES T'!W12</f>
        <v>10</v>
      </c>
      <c r="X152" s="3">
        <f>'[11]JUGADORES T'!X12</f>
        <v>95</v>
      </c>
      <c r="Y152" s="3"/>
    </row>
    <row r="153" spans="1:25" x14ac:dyDescent="0.25">
      <c r="A153" s="22" t="s">
        <v>309</v>
      </c>
      <c r="B153" s="3">
        <f>'[11]JUGADORES T'!B14</f>
        <v>0</v>
      </c>
      <c r="C153" s="3">
        <f>'[11]JUGADORES T'!C14</f>
        <v>0</v>
      </c>
      <c r="D153" s="3">
        <f>'[11]JUGADORES T'!D14</f>
        <v>0</v>
      </c>
      <c r="E153" s="3">
        <f>'[11]JUGADORES T'!E14</f>
        <v>0</v>
      </c>
      <c r="F153" s="9" t="e">
        <f t="shared" si="6"/>
        <v>#DIV/0!</v>
      </c>
      <c r="G153" s="3">
        <f>'[11]JUGADORES T'!G14</f>
        <v>0</v>
      </c>
      <c r="H153" s="3">
        <f>'[11]JUGADORES T'!H14</f>
        <v>0</v>
      </c>
      <c r="I153" s="9" t="e">
        <f t="shared" si="7"/>
        <v>#DIV/0!</v>
      </c>
      <c r="J153" s="3">
        <f>'[11]JUGADORES T'!J14</f>
        <v>0</v>
      </c>
      <c r="K153" s="3">
        <f>'[11]JUGADORES T'!K14</f>
        <v>0</v>
      </c>
      <c r="L153" s="9" t="e">
        <f t="shared" si="8"/>
        <v>#DIV/0!</v>
      </c>
      <c r="M153" s="3">
        <f>'[11]JUGADORES T'!M14</f>
        <v>0</v>
      </c>
      <c r="N153" s="3">
        <f>'[11]JUGADORES T'!N14</f>
        <v>0</v>
      </c>
      <c r="O153" s="3">
        <f>'[11]JUGADORES T'!O14</f>
        <v>0</v>
      </c>
      <c r="P153" s="3">
        <f>'[11]JUGADORES T'!P14</f>
        <v>0</v>
      </c>
      <c r="Q153" s="3">
        <f>'[11]JUGADORES T'!Q14</f>
        <v>0</v>
      </c>
      <c r="R153" s="3">
        <f>'[11]JUGADORES T'!R14</f>
        <v>0</v>
      </c>
      <c r="S153" s="3">
        <f>'[11]JUGADORES T'!S14</f>
        <v>0</v>
      </c>
      <c r="T153" s="3">
        <f>'[11]JUGADORES T'!T14</f>
        <v>0</v>
      </c>
      <c r="U153" s="3">
        <f>'[11]JUGADORES T'!U14</f>
        <v>0</v>
      </c>
      <c r="V153" s="3">
        <f>'[11]JUGADORES T'!V14</f>
        <v>0</v>
      </c>
      <c r="W153" s="3">
        <f>'[11]JUGADORES T'!W14</f>
        <v>0</v>
      </c>
      <c r="X153" s="3">
        <f>'[11]JUGADORES T'!X14</f>
        <v>0</v>
      </c>
      <c r="Y153" s="3"/>
    </row>
    <row r="154" spans="1:25" x14ac:dyDescent="0.25">
      <c r="A154" s="17" t="s">
        <v>167</v>
      </c>
      <c r="B154" s="3">
        <f>'[11]JUGADORES T'!B9</f>
        <v>420</v>
      </c>
      <c r="C154" s="3">
        <f>'[11]JUGADORES T'!C9</f>
        <v>207</v>
      </c>
      <c r="D154" s="3">
        <f>'[11]JUGADORES T'!D9</f>
        <v>50</v>
      </c>
      <c r="E154" s="3">
        <f>'[11]JUGADORES T'!E9</f>
        <v>91</v>
      </c>
      <c r="F154" s="9">
        <f t="shared" si="6"/>
        <v>0.5494505494505495</v>
      </c>
      <c r="G154" s="3">
        <f>'[11]JUGADORES T'!G9</f>
        <v>19</v>
      </c>
      <c r="H154" s="3">
        <f>'[11]JUGADORES T'!H9</f>
        <v>71</v>
      </c>
      <c r="I154" s="9">
        <f t="shared" si="7"/>
        <v>0.26760563380281688</v>
      </c>
      <c r="J154" s="3">
        <f>'[11]JUGADORES T'!J9</f>
        <v>50</v>
      </c>
      <c r="K154" s="3">
        <f>'[11]JUGADORES T'!K9</f>
        <v>84</v>
      </c>
      <c r="L154" s="9">
        <f t="shared" si="8"/>
        <v>0.59523809523809523</v>
      </c>
      <c r="M154" s="3">
        <f>'[11]JUGADORES T'!M9</f>
        <v>18</v>
      </c>
      <c r="N154" s="3">
        <f>'[11]JUGADORES T'!N9</f>
        <v>37</v>
      </c>
      <c r="O154" s="3">
        <f>'[11]JUGADORES T'!O9</f>
        <v>55</v>
      </c>
      <c r="P154" s="3">
        <f>'[11]JUGADORES T'!P9</f>
        <v>36</v>
      </c>
      <c r="Q154" s="3">
        <f>'[11]JUGADORES T'!Q9</f>
        <v>15</v>
      </c>
      <c r="R154" s="3">
        <f>'[11]JUGADORES T'!R9</f>
        <v>52</v>
      </c>
      <c r="S154" s="3">
        <f>'[11]JUGADORES T'!S9</f>
        <v>5</v>
      </c>
      <c r="T154" s="3">
        <f>'[11]JUGADORES T'!T9</f>
        <v>2</v>
      </c>
      <c r="U154" s="3">
        <f>'[11]JUGADORES T'!U9</f>
        <v>10</v>
      </c>
      <c r="V154" s="3">
        <f>'[11]JUGADORES T'!V9</f>
        <v>50</v>
      </c>
      <c r="W154" s="3">
        <f>'[11]JUGADORES T'!W9</f>
        <v>87</v>
      </c>
      <c r="X154" s="3">
        <f>'[11]JUGADORES T'!X9</f>
        <v>176</v>
      </c>
      <c r="Y154" s="3"/>
    </row>
    <row r="155" spans="1:25" x14ac:dyDescent="0.25">
      <c r="A155" s="18" t="s">
        <v>179</v>
      </c>
      <c r="B155" s="3">
        <f>'[12]JUGADORES T'!C9</f>
        <v>311</v>
      </c>
      <c r="C155" s="3">
        <f>'[12]JUGADORES T'!D9</f>
        <v>97</v>
      </c>
      <c r="D155" s="3">
        <f>'[12]JUGADORES T'!E9</f>
        <v>15</v>
      </c>
      <c r="E155" s="3">
        <f>'[12]JUGADORES T'!F9</f>
        <v>51</v>
      </c>
      <c r="F155" s="9">
        <f t="shared" si="6"/>
        <v>0.29411764705882354</v>
      </c>
      <c r="G155" s="3">
        <f>'[12]JUGADORES T'!H9</f>
        <v>20</v>
      </c>
      <c r="H155" s="3">
        <f>'[12]JUGADORES T'!I9</f>
        <v>47</v>
      </c>
      <c r="I155" s="9">
        <f t="shared" si="7"/>
        <v>0.42553191489361702</v>
      </c>
      <c r="J155" s="3">
        <f>'[12]JUGADORES T'!K9</f>
        <v>7</v>
      </c>
      <c r="K155" s="3">
        <f>'[12]JUGADORES T'!L9</f>
        <v>16</v>
      </c>
      <c r="L155" s="9">
        <f t="shared" si="8"/>
        <v>0.4375</v>
      </c>
      <c r="M155" s="3">
        <f>'[12]JUGADORES T'!N9</f>
        <v>7</v>
      </c>
      <c r="N155" s="3">
        <f>'[12]JUGADORES T'!O9</f>
        <v>25</v>
      </c>
      <c r="O155" s="3">
        <f>'[12]JUGADORES T'!P9</f>
        <v>32</v>
      </c>
      <c r="P155" s="3">
        <f>'[12]JUGADORES T'!Q9</f>
        <v>31</v>
      </c>
      <c r="Q155" s="3">
        <f>'[12]JUGADORES T'!R9</f>
        <v>9</v>
      </c>
      <c r="R155" s="3">
        <f>'[12]JUGADORES T'!S9</f>
        <v>27</v>
      </c>
      <c r="S155" s="3">
        <f>'[12]JUGADORES T'!T9</f>
        <v>1</v>
      </c>
      <c r="T155" s="3">
        <f>'[12]JUGADORES T'!U9</f>
        <v>1</v>
      </c>
      <c r="U155" s="3">
        <f>'[12]JUGADORES T'!V9</f>
        <v>0</v>
      </c>
      <c r="V155" s="3">
        <f>'[12]JUGADORES T'!W9</f>
        <v>24</v>
      </c>
      <c r="W155" s="3">
        <f>'[12]JUGADORES T'!X9</f>
        <v>23</v>
      </c>
      <c r="X155" s="3">
        <f>'[12]JUGADORES T'!Y9</f>
        <v>70</v>
      </c>
      <c r="Y155" s="3"/>
    </row>
    <row r="156" spans="1:25" x14ac:dyDescent="0.25">
      <c r="A156" s="22" t="s">
        <v>185</v>
      </c>
      <c r="B156" s="3">
        <f>'[12]JUGADORES T'!C15</f>
        <v>198</v>
      </c>
      <c r="C156" s="3">
        <f>'[12]JUGADORES T'!D15</f>
        <v>66</v>
      </c>
      <c r="D156" s="3">
        <f>'[12]JUGADORES T'!E15</f>
        <v>20</v>
      </c>
      <c r="E156" s="3">
        <f>'[12]JUGADORES T'!F15</f>
        <v>32</v>
      </c>
      <c r="F156" s="9">
        <f t="shared" si="6"/>
        <v>0.625</v>
      </c>
      <c r="G156" s="3">
        <f>'[12]JUGADORES T'!H15</f>
        <v>8</v>
      </c>
      <c r="H156" s="3">
        <f>'[12]JUGADORES T'!I15</f>
        <v>34</v>
      </c>
      <c r="I156" s="9">
        <f t="shared" si="7"/>
        <v>0.23529411764705882</v>
      </c>
      <c r="J156" s="3">
        <f>'[12]JUGADORES T'!K15</f>
        <v>2</v>
      </c>
      <c r="K156" s="3">
        <f>'[12]JUGADORES T'!L15</f>
        <v>5</v>
      </c>
      <c r="L156" s="9">
        <f t="shared" si="8"/>
        <v>0.4</v>
      </c>
      <c r="M156" s="3">
        <f>'[12]JUGADORES T'!N15</f>
        <v>6</v>
      </c>
      <c r="N156" s="3">
        <f>'[12]JUGADORES T'!O15</f>
        <v>18</v>
      </c>
      <c r="O156" s="3">
        <f>'[12]JUGADORES T'!P15</f>
        <v>24</v>
      </c>
      <c r="P156" s="3">
        <f>'[12]JUGADORES T'!Q15</f>
        <v>3</v>
      </c>
      <c r="Q156" s="3">
        <f>'[12]JUGADORES T'!R15</f>
        <v>1</v>
      </c>
      <c r="R156" s="3">
        <f>'[12]JUGADORES T'!S15</f>
        <v>5</v>
      </c>
      <c r="S156" s="3">
        <f>'[12]JUGADORES T'!T15</f>
        <v>1</v>
      </c>
      <c r="T156" s="3">
        <f>'[12]JUGADORES T'!U15</f>
        <v>1</v>
      </c>
      <c r="U156" s="3">
        <f>'[12]JUGADORES T'!V15</f>
        <v>0</v>
      </c>
      <c r="V156" s="3">
        <f>'[12]JUGADORES T'!W15</f>
        <v>16</v>
      </c>
      <c r="W156" s="3">
        <f>'[12]JUGADORES T'!X15</f>
        <v>6</v>
      </c>
      <c r="X156" s="3">
        <f>'[12]JUGADORES T'!Y15</f>
        <v>39</v>
      </c>
      <c r="Y156" s="3"/>
    </row>
    <row r="157" spans="1:25" x14ac:dyDescent="0.25">
      <c r="A157" s="17" t="s">
        <v>177</v>
      </c>
      <c r="B157" s="3">
        <f>'[12]JUGADORES T'!C7</f>
        <v>256</v>
      </c>
      <c r="C157" s="3">
        <f>'[12]JUGADORES T'!D7</f>
        <v>40</v>
      </c>
      <c r="D157" s="3">
        <f>'[12]JUGADORES T'!E7</f>
        <v>14</v>
      </c>
      <c r="E157" s="3">
        <f>'[12]JUGADORES T'!F7</f>
        <v>22</v>
      </c>
      <c r="F157" s="9">
        <f t="shared" si="6"/>
        <v>0.63636363636363635</v>
      </c>
      <c r="G157" s="3">
        <f>'[12]JUGADORES T'!H7</f>
        <v>3</v>
      </c>
      <c r="H157" s="3">
        <f>'[12]JUGADORES T'!I7</f>
        <v>11</v>
      </c>
      <c r="I157" s="9">
        <f t="shared" si="7"/>
        <v>0.27272727272727271</v>
      </c>
      <c r="J157" s="3">
        <f>'[12]JUGADORES T'!K7</f>
        <v>3</v>
      </c>
      <c r="K157" s="3">
        <f>'[12]JUGADORES T'!L7</f>
        <v>10</v>
      </c>
      <c r="L157" s="9">
        <f t="shared" si="8"/>
        <v>0.3</v>
      </c>
      <c r="M157" s="3">
        <f>'[12]JUGADORES T'!N7</f>
        <v>9</v>
      </c>
      <c r="N157" s="3">
        <f>'[12]JUGADORES T'!O7</f>
        <v>35</v>
      </c>
      <c r="O157" s="3">
        <f>'[12]JUGADORES T'!P7</f>
        <v>44</v>
      </c>
      <c r="P157" s="3">
        <f>'[12]JUGADORES T'!Q7</f>
        <v>18</v>
      </c>
      <c r="Q157" s="3">
        <f>'[12]JUGADORES T'!R7</f>
        <v>11</v>
      </c>
      <c r="R157" s="3">
        <f>'[12]JUGADORES T'!S7</f>
        <v>11</v>
      </c>
      <c r="S157" s="3">
        <f>'[12]JUGADORES T'!T7</f>
        <v>0</v>
      </c>
      <c r="T157" s="3">
        <f>'[12]JUGADORES T'!U7</f>
        <v>1</v>
      </c>
      <c r="U157" s="3">
        <f>'[12]JUGADORES T'!V7</f>
        <v>1</v>
      </c>
      <c r="V157" s="3">
        <f>'[12]JUGADORES T'!W7</f>
        <v>39</v>
      </c>
      <c r="W157" s="3">
        <f>'[12]JUGADORES T'!X7</f>
        <v>26</v>
      </c>
      <c r="X157" s="3">
        <f>'[12]JUGADORES T'!Y7</f>
        <v>66</v>
      </c>
      <c r="Y157" s="3"/>
    </row>
    <row r="158" spans="1:25" x14ac:dyDescent="0.25">
      <c r="A158" s="18" t="s">
        <v>172</v>
      </c>
      <c r="B158" s="3">
        <f>'[12]JUGADORES T'!C2</f>
        <v>396</v>
      </c>
      <c r="C158" s="3">
        <f>'[12]JUGADORES T'!D2</f>
        <v>170</v>
      </c>
      <c r="D158" s="3">
        <f>'[12]JUGADORES T'!E2</f>
        <v>73</v>
      </c>
      <c r="E158" s="3">
        <f>'[12]JUGADORES T'!F2</f>
        <v>124</v>
      </c>
      <c r="F158" s="9">
        <f t="shared" si="6"/>
        <v>0.58870967741935487</v>
      </c>
      <c r="G158" s="3">
        <f>'[12]JUGADORES T'!H2</f>
        <v>0</v>
      </c>
      <c r="H158" s="3">
        <f>'[12]JUGADORES T'!I2</f>
        <v>0</v>
      </c>
      <c r="I158" s="9" t="e">
        <f t="shared" si="7"/>
        <v>#DIV/0!</v>
      </c>
      <c r="J158" s="3">
        <f>'[12]JUGADORES T'!K2</f>
        <v>24</v>
      </c>
      <c r="K158" s="3">
        <f>'[12]JUGADORES T'!L2</f>
        <v>39</v>
      </c>
      <c r="L158" s="9">
        <f t="shared" si="8"/>
        <v>0.61538461538461542</v>
      </c>
      <c r="M158" s="3">
        <f>'[12]JUGADORES T'!N2</f>
        <v>34</v>
      </c>
      <c r="N158" s="3">
        <f>'[12]JUGADORES T'!O2</f>
        <v>53</v>
      </c>
      <c r="O158" s="3">
        <f>'[12]JUGADORES T'!P2</f>
        <v>87</v>
      </c>
      <c r="P158" s="3">
        <f>'[12]JUGADORES T'!Q2</f>
        <v>7</v>
      </c>
      <c r="Q158" s="3">
        <f>'[12]JUGADORES T'!R2</f>
        <v>3</v>
      </c>
      <c r="R158" s="3">
        <f>'[12]JUGADORES T'!S2</f>
        <v>31</v>
      </c>
      <c r="S158" s="3">
        <f>'[12]JUGADORES T'!T2</f>
        <v>28</v>
      </c>
      <c r="T158" s="3">
        <f>'[12]JUGADORES T'!U2</f>
        <v>0</v>
      </c>
      <c r="U158" s="3">
        <f>'[12]JUGADORES T'!V2</f>
        <v>35</v>
      </c>
      <c r="V158" s="3">
        <f>'[12]JUGADORES T'!W2</f>
        <v>23</v>
      </c>
      <c r="W158" s="3">
        <f>'[12]JUGADORES T'!X2</f>
        <v>38</v>
      </c>
      <c r="X158" s="3">
        <f>'[12]JUGADORES T'!Y2</f>
        <v>213</v>
      </c>
      <c r="Y158" s="3"/>
    </row>
    <row r="159" spans="1:25" x14ac:dyDescent="0.25">
      <c r="A159" s="18" t="s">
        <v>180</v>
      </c>
      <c r="B159" s="3">
        <f>'[12]JUGADORES T'!C10</f>
        <v>83</v>
      </c>
      <c r="C159" s="3">
        <f>'[12]JUGADORES T'!D10</f>
        <v>30</v>
      </c>
      <c r="D159" s="3">
        <f>'[12]JUGADORES T'!E10</f>
        <v>7</v>
      </c>
      <c r="E159" s="3">
        <f>'[12]JUGADORES T'!F10</f>
        <v>18</v>
      </c>
      <c r="F159" s="9">
        <f t="shared" si="6"/>
        <v>0.3888888888888889</v>
      </c>
      <c r="G159" s="3">
        <f>'[12]JUGADORES T'!H10</f>
        <v>4</v>
      </c>
      <c r="H159" s="3">
        <f>'[12]JUGADORES T'!I10</f>
        <v>12</v>
      </c>
      <c r="I159" s="9">
        <f t="shared" si="7"/>
        <v>0.33333333333333331</v>
      </c>
      <c r="J159" s="3">
        <f>'[12]JUGADORES T'!K10</f>
        <v>4</v>
      </c>
      <c r="K159" s="3">
        <f>'[12]JUGADORES T'!L10</f>
        <v>5</v>
      </c>
      <c r="L159" s="9">
        <f t="shared" si="8"/>
        <v>0.8</v>
      </c>
      <c r="M159" s="3">
        <f>'[12]JUGADORES T'!N10</f>
        <v>1</v>
      </c>
      <c r="N159" s="3">
        <f>'[12]JUGADORES T'!O10</f>
        <v>5</v>
      </c>
      <c r="O159" s="3">
        <f>'[12]JUGADORES T'!P10</f>
        <v>6</v>
      </c>
      <c r="P159" s="3">
        <f>'[12]JUGADORES T'!Q10</f>
        <v>9</v>
      </c>
      <c r="Q159" s="3">
        <f>'[12]JUGADORES T'!R10</f>
        <v>4</v>
      </c>
      <c r="R159" s="3">
        <f>'[12]JUGADORES T'!S10</f>
        <v>8</v>
      </c>
      <c r="S159" s="3">
        <f>'[12]JUGADORES T'!T10</f>
        <v>1</v>
      </c>
      <c r="T159" s="3">
        <f>'[12]JUGADORES T'!U10</f>
        <v>1</v>
      </c>
      <c r="U159" s="3">
        <f>'[12]JUGADORES T'!V10</f>
        <v>0</v>
      </c>
      <c r="V159" s="3">
        <f>'[12]JUGADORES T'!W10</f>
        <v>9</v>
      </c>
      <c r="W159" s="3">
        <f>'[12]JUGADORES T'!X10</f>
        <v>8</v>
      </c>
      <c r="X159" s="3">
        <f>'[12]JUGADORES T'!Y10</f>
        <v>21</v>
      </c>
      <c r="Y159" s="3"/>
    </row>
    <row r="160" spans="1:25" x14ac:dyDescent="0.25">
      <c r="A160" s="17" t="s">
        <v>175</v>
      </c>
      <c r="B160" s="3">
        <f>'[12]JUGADORES T'!C5</f>
        <v>428</v>
      </c>
      <c r="C160" s="3">
        <f>'[12]JUGADORES T'!D5</f>
        <v>208</v>
      </c>
      <c r="D160" s="3">
        <f>'[12]JUGADORES T'!E5</f>
        <v>38</v>
      </c>
      <c r="E160" s="3">
        <f>'[12]JUGADORES T'!F5</f>
        <v>74</v>
      </c>
      <c r="F160" s="9">
        <f t="shared" si="6"/>
        <v>0.51351351351351349</v>
      </c>
      <c r="G160" s="3">
        <f>'[12]JUGADORES T'!H5</f>
        <v>35</v>
      </c>
      <c r="H160" s="3">
        <f>'[12]JUGADORES T'!I5</f>
        <v>67</v>
      </c>
      <c r="I160" s="9">
        <f t="shared" si="7"/>
        <v>0.52238805970149249</v>
      </c>
      <c r="J160" s="3">
        <f>'[12]JUGADORES T'!K5</f>
        <v>27</v>
      </c>
      <c r="K160" s="3">
        <f>'[12]JUGADORES T'!L5</f>
        <v>40</v>
      </c>
      <c r="L160" s="9">
        <f t="shared" si="8"/>
        <v>0.67500000000000004</v>
      </c>
      <c r="M160" s="3">
        <f>'[12]JUGADORES T'!N5</f>
        <v>11</v>
      </c>
      <c r="N160" s="3">
        <f>'[12]JUGADORES T'!O5</f>
        <v>40</v>
      </c>
      <c r="O160" s="3">
        <f>'[12]JUGADORES T'!P5</f>
        <v>51</v>
      </c>
      <c r="P160" s="3">
        <f>'[12]JUGADORES T'!Q5</f>
        <v>30</v>
      </c>
      <c r="Q160" s="3">
        <f>'[12]JUGADORES T'!R5</f>
        <v>18</v>
      </c>
      <c r="R160" s="3">
        <f>'[12]JUGADORES T'!S5</f>
        <v>27</v>
      </c>
      <c r="S160" s="3">
        <f>'[12]JUGADORES T'!T5</f>
        <v>2</v>
      </c>
      <c r="T160" s="3">
        <f>'[12]JUGADORES T'!U5</f>
        <v>3</v>
      </c>
      <c r="U160" s="3">
        <f>'[12]JUGADORES T'!V5</f>
        <v>3</v>
      </c>
      <c r="V160" s="3">
        <f>'[12]JUGADORES T'!W5</f>
        <v>41</v>
      </c>
      <c r="W160" s="3">
        <f>'[12]JUGADORES T'!X5</f>
        <v>28</v>
      </c>
      <c r="X160" s="3">
        <f>'[12]JUGADORES T'!Y5</f>
        <v>188</v>
      </c>
      <c r="Y160" s="3"/>
    </row>
    <row r="161" spans="1:25" x14ac:dyDescent="0.25">
      <c r="A161" s="27" t="s">
        <v>294</v>
      </c>
      <c r="B161" s="3">
        <f>'[12]JUGADORES T'!C11</f>
        <v>392</v>
      </c>
      <c r="C161" s="3">
        <f>'[12]JUGADORES T'!D11</f>
        <v>208</v>
      </c>
      <c r="D161" s="3">
        <f>'[12]JUGADORES T'!E11</f>
        <v>50</v>
      </c>
      <c r="E161" s="3">
        <f>'[12]JUGADORES T'!F11</f>
        <v>90</v>
      </c>
      <c r="F161" s="9">
        <f t="shared" si="6"/>
        <v>0.55555555555555558</v>
      </c>
      <c r="G161" s="3">
        <f>'[12]JUGADORES T'!H11</f>
        <v>23</v>
      </c>
      <c r="H161" s="3">
        <f>'[12]JUGADORES T'!I11</f>
        <v>62</v>
      </c>
      <c r="I161" s="9">
        <f t="shared" si="7"/>
        <v>0.37096774193548387</v>
      </c>
      <c r="J161" s="3">
        <f>'[12]JUGADORES T'!K11</f>
        <v>39</v>
      </c>
      <c r="K161" s="3">
        <f>'[12]JUGADORES T'!L11</f>
        <v>55</v>
      </c>
      <c r="L161" s="9">
        <f t="shared" si="8"/>
        <v>0.70909090909090911</v>
      </c>
      <c r="M161" s="3">
        <f>'[12]JUGADORES T'!N11</f>
        <v>22</v>
      </c>
      <c r="N161" s="3">
        <f>'[12]JUGADORES T'!O11</f>
        <v>61</v>
      </c>
      <c r="O161" s="3">
        <f>'[12]JUGADORES T'!P11</f>
        <v>83</v>
      </c>
      <c r="P161" s="3">
        <f>'[12]JUGADORES T'!Q11</f>
        <v>14</v>
      </c>
      <c r="Q161" s="3">
        <f>'[12]JUGADORES T'!R11</f>
        <v>7</v>
      </c>
      <c r="R161" s="3">
        <f>'[12]JUGADORES T'!S11</f>
        <v>19</v>
      </c>
      <c r="S161" s="3">
        <f>'[12]JUGADORES T'!T11</f>
        <v>6</v>
      </c>
      <c r="T161" s="3">
        <f>'[12]JUGADORES T'!U11</f>
        <v>7</v>
      </c>
      <c r="U161" s="3">
        <f>'[12]JUGADORES T'!V11</f>
        <v>9</v>
      </c>
      <c r="V161" s="3">
        <f>'[12]JUGADORES T'!W11</f>
        <v>31</v>
      </c>
      <c r="W161" s="3">
        <f>'[12]JUGADORES T'!X11</f>
        <v>54</v>
      </c>
      <c r="X161" s="3">
        <f>'[12]JUGADORES T'!Y11</f>
        <v>227</v>
      </c>
      <c r="Y161" s="3"/>
    </row>
    <row r="162" spans="1:25" x14ac:dyDescent="0.25">
      <c r="A162" s="17" t="s">
        <v>184</v>
      </c>
      <c r="B162" s="3">
        <f>'[12]JUGADORES T'!C14</f>
        <v>83</v>
      </c>
      <c r="C162" s="3">
        <f>'[12]JUGADORES T'!D14</f>
        <v>44</v>
      </c>
      <c r="D162" s="3">
        <f>'[12]JUGADORES T'!E14</f>
        <v>21</v>
      </c>
      <c r="E162" s="3">
        <f>'[12]JUGADORES T'!F14</f>
        <v>31</v>
      </c>
      <c r="F162" s="9">
        <f t="shared" si="6"/>
        <v>0.67741935483870963</v>
      </c>
      <c r="G162" s="3">
        <f>'[12]JUGADORES T'!H14</f>
        <v>0</v>
      </c>
      <c r="H162" s="3">
        <f>'[12]JUGADORES T'!I14</f>
        <v>0</v>
      </c>
      <c r="I162" s="9" t="e">
        <f t="shared" si="7"/>
        <v>#DIV/0!</v>
      </c>
      <c r="J162" s="3">
        <f>'[12]JUGADORES T'!K14</f>
        <v>4</v>
      </c>
      <c r="K162" s="3">
        <f>'[12]JUGADORES T'!L14</f>
        <v>8</v>
      </c>
      <c r="L162" s="9">
        <f t="shared" si="8"/>
        <v>0.5</v>
      </c>
      <c r="M162" s="3">
        <f>'[12]JUGADORES T'!N14</f>
        <v>8</v>
      </c>
      <c r="N162" s="3">
        <f>'[12]JUGADORES T'!O14</f>
        <v>13</v>
      </c>
      <c r="O162" s="3">
        <f>'[12]JUGADORES T'!P14</f>
        <v>21</v>
      </c>
      <c r="P162" s="3">
        <f>'[12]JUGADORES T'!Q14</f>
        <v>1</v>
      </c>
      <c r="Q162" s="3">
        <f>'[12]JUGADORES T'!R14</f>
        <v>1</v>
      </c>
      <c r="R162" s="3">
        <f>'[12]JUGADORES T'!S14</f>
        <v>9</v>
      </c>
      <c r="S162" s="3">
        <f>'[12]JUGADORES T'!T14</f>
        <v>0</v>
      </c>
      <c r="T162" s="3">
        <f>'[12]JUGADORES T'!U14</f>
        <v>1</v>
      </c>
      <c r="U162" s="3">
        <f>'[12]JUGADORES T'!V14</f>
        <v>1</v>
      </c>
      <c r="V162" s="3">
        <f>'[12]JUGADORES T'!W14</f>
        <v>15</v>
      </c>
      <c r="W162" s="3">
        <f>'[12]JUGADORES T'!X14</f>
        <v>11</v>
      </c>
      <c r="X162" s="3">
        <f>'[12]JUGADORES T'!Y14</f>
        <v>39</v>
      </c>
      <c r="Y162" s="3"/>
    </row>
    <row r="163" spans="1:25" ht="15.75" thickBot="1" x14ac:dyDescent="0.3">
      <c r="A163" s="28" t="s">
        <v>183</v>
      </c>
      <c r="B163" s="3">
        <f>'[12]JUGADORES T'!C12</f>
        <v>113</v>
      </c>
      <c r="C163" s="3">
        <f>'[12]JUGADORES T'!D12</f>
        <v>37</v>
      </c>
      <c r="D163" s="3">
        <f>'[12]JUGADORES T'!E12</f>
        <v>14</v>
      </c>
      <c r="E163" s="3">
        <f>'[12]JUGADORES T'!F12</f>
        <v>21</v>
      </c>
      <c r="F163" s="9">
        <f t="shared" si="6"/>
        <v>0.66666666666666663</v>
      </c>
      <c r="G163" s="3">
        <f>'[12]JUGADORES T'!H12</f>
        <v>0</v>
      </c>
      <c r="H163" s="3">
        <f>'[12]JUGADORES T'!I12</f>
        <v>0</v>
      </c>
      <c r="I163" s="9" t="e">
        <f t="shared" si="7"/>
        <v>#DIV/0!</v>
      </c>
      <c r="J163" s="3">
        <f>'[12]JUGADORES T'!K12</f>
        <v>9</v>
      </c>
      <c r="K163" s="3">
        <f>'[12]JUGADORES T'!L12</f>
        <v>19</v>
      </c>
      <c r="L163" s="9">
        <f t="shared" si="8"/>
        <v>0.47368421052631576</v>
      </c>
      <c r="M163" s="3">
        <f>'[12]JUGADORES T'!N12</f>
        <v>6</v>
      </c>
      <c r="N163" s="3">
        <f>'[12]JUGADORES T'!O12</f>
        <v>17</v>
      </c>
      <c r="O163" s="3">
        <f>'[12]JUGADORES T'!P12</f>
        <v>23</v>
      </c>
      <c r="P163" s="3">
        <f>'[12]JUGADORES T'!Q12</f>
        <v>2</v>
      </c>
      <c r="Q163" s="3">
        <f>'[12]JUGADORES T'!R12</f>
        <v>4</v>
      </c>
      <c r="R163" s="3">
        <f>'[12]JUGADORES T'!S12</f>
        <v>9</v>
      </c>
      <c r="S163" s="3">
        <f>'[12]JUGADORES T'!T12</f>
        <v>1</v>
      </c>
      <c r="T163" s="3">
        <f>'[12]JUGADORES T'!U12</f>
        <v>1</v>
      </c>
      <c r="U163" s="3">
        <f>'[12]JUGADORES T'!V12</f>
        <v>1</v>
      </c>
      <c r="V163" s="3">
        <f>'[12]JUGADORES T'!W12</f>
        <v>17</v>
      </c>
      <c r="W163" s="3">
        <f>'[12]JUGADORES T'!X12</f>
        <v>16</v>
      </c>
      <c r="X163" s="3">
        <f>'[12]JUGADORES T'!Y12</f>
        <v>40</v>
      </c>
      <c r="Y163" s="3"/>
    </row>
    <row r="164" spans="1:25" x14ac:dyDescent="0.25">
      <c r="A164" s="12" t="s">
        <v>178</v>
      </c>
      <c r="B164" s="3">
        <f>'[12]JUGADORES T'!C8</f>
        <v>521</v>
      </c>
      <c r="C164" s="3">
        <f>'[12]JUGADORES T'!D8</f>
        <v>167</v>
      </c>
      <c r="D164" s="3">
        <f>'[12]JUGADORES T'!E8</f>
        <v>26</v>
      </c>
      <c r="E164" s="3">
        <f>'[12]JUGADORES T'!F8</f>
        <v>59</v>
      </c>
      <c r="F164" s="9">
        <f t="shared" si="6"/>
        <v>0.44067796610169491</v>
      </c>
      <c r="G164" s="3">
        <f>'[12]JUGADORES T'!H8</f>
        <v>33</v>
      </c>
      <c r="H164" s="3">
        <f>'[12]JUGADORES T'!I8</f>
        <v>90</v>
      </c>
      <c r="I164" s="9">
        <f t="shared" si="7"/>
        <v>0.36666666666666664</v>
      </c>
      <c r="J164" s="3">
        <f>'[12]JUGADORES T'!K8</f>
        <v>16</v>
      </c>
      <c r="K164" s="3">
        <f>'[12]JUGADORES T'!L8</f>
        <v>20</v>
      </c>
      <c r="L164" s="9">
        <f t="shared" si="8"/>
        <v>0.8</v>
      </c>
      <c r="M164" s="3">
        <f>'[12]JUGADORES T'!N8</f>
        <v>15</v>
      </c>
      <c r="N164" s="3">
        <f>'[12]JUGADORES T'!O8</f>
        <v>62</v>
      </c>
      <c r="O164" s="3">
        <f>'[12]JUGADORES T'!P8</f>
        <v>77</v>
      </c>
      <c r="P164" s="3">
        <f>'[12]JUGADORES T'!Q8</f>
        <v>31</v>
      </c>
      <c r="Q164" s="3">
        <f>'[12]JUGADORES T'!R8</f>
        <v>6</v>
      </c>
      <c r="R164" s="3">
        <f>'[12]JUGADORES T'!S8</f>
        <v>24</v>
      </c>
      <c r="S164" s="3">
        <f>'[12]JUGADORES T'!T8</f>
        <v>3</v>
      </c>
      <c r="T164" s="3">
        <f>'[12]JUGADORES T'!U8</f>
        <v>0</v>
      </c>
      <c r="U164" s="3">
        <f>'[12]JUGADORES T'!V8</f>
        <v>1</v>
      </c>
      <c r="V164" s="3">
        <f>'[12]JUGADORES T'!W8</f>
        <v>30</v>
      </c>
      <c r="W164" s="3">
        <f>'[12]JUGADORES T'!X8</f>
        <v>25</v>
      </c>
      <c r="X164" s="3">
        <f>'[12]JUGADORES T'!Y8</f>
        <v>161</v>
      </c>
      <c r="Y164" s="3"/>
    </row>
    <row r="165" spans="1:25" x14ac:dyDescent="0.25">
      <c r="A165" s="13" t="s">
        <v>173</v>
      </c>
      <c r="B165" s="3">
        <f>'[12]JUGADORES T'!C3</f>
        <v>4</v>
      </c>
      <c r="C165" s="3">
        <f>'[12]JUGADORES T'!D3</f>
        <v>4</v>
      </c>
      <c r="D165" s="3">
        <f>'[12]JUGADORES T'!E3</f>
        <v>0</v>
      </c>
      <c r="E165" s="3">
        <f>'[12]JUGADORES T'!F3</f>
        <v>0</v>
      </c>
      <c r="F165" s="9" t="e">
        <f t="shared" si="6"/>
        <v>#DIV/0!</v>
      </c>
      <c r="G165" s="3">
        <f>'[12]JUGADORES T'!H3</f>
        <v>1</v>
      </c>
      <c r="H165" s="3">
        <f>'[12]JUGADORES T'!I3</f>
        <v>2</v>
      </c>
      <c r="I165" s="9">
        <f t="shared" si="7"/>
        <v>0.5</v>
      </c>
      <c r="J165" s="3">
        <f>'[12]JUGADORES T'!K3</f>
        <v>1</v>
      </c>
      <c r="K165" s="3">
        <f>'[12]JUGADORES T'!L3</f>
        <v>2</v>
      </c>
      <c r="L165" s="9">
        <f t="shared" si="8"/>
        <v>0.5</v>
      </c>
      <c r="M165" s="3">
        <f>'[12]JUGADORES T'!N3</f>
        <v>1</v>
      </c>
      <c r="N165" s="3">
        <f>'[12]JUGADORES T'!O3</f>
        <v>1</v>
      </c>
      <c r="O165" s="3">
        <f>'[12]JUGADORES T'!P3</f>
        <v>2</v>
      </c>
      <c r="P165" s="3">
        <f>'[12]JUGADORES T'!Q3</f>
        <v>0</v>
      </c>
      <c r="Q165" s="3">
        <f>'[12]JUGADORES T'!R3</f>
        <v>0</v>
      </c>
      <c r="R165" s="3">
        <f>'[12]JUGADORES T'!S3</f>
        <v>0</v>
      </c>
      <c r="S165" s="3">
        <f>'[12]JUGADORES T'!T3</f>
        <v>0</v>
      </c>
      <c r="T165" s="3">
        <f>'[12]JUGADORES T'!U3</f>
        <v>0</v>
      </c>
      <c r="U165" s="3">
        <f>'[12]JUGADORES T'!V3</f>
        <v>0</v>
      </c>
      <c r="V165" s="3">
        <f>'[12]JUGADORES T'!W3</f>
        <v>0</v>
      </c>
      <c r="W165" s="3">
        <f>'[12]JUGADORES T'!X3</f>
        <v>2</v>
      </c>
      <c r="X165" s="3">
        <f>'[12]JUGADORES T'!Y3</f>
        <v>6</v>
      </c>
      <c r="Y165" s="3"/>
    </row>
    <row r="166" spans="1:25" x14ac:dyDescent="0.25">
      <c r="A166" s="13" t="s">
        <v>182</v>
      </c>
      <c r="B166" s="3">
        <f>'[12]JUGADORES T'!C13</f>
        <v>521</v>
      </c>
      <c r="C166" s="3">
        <f>'[12]JUGADORES T'!D13</f>
        <v>327</v>
      </c>
      <c r="D166" s="3">
        <f>'[12]JUGADORES T'!E13</f>
        <v>90</v>
      </c>
      <c r="E166" s="3">
        <f>'[12]JUGADORES T'!F13</f>
        <v>167</v>
      </c>
      <c r="F166" s="9">
        <f t="shared" si="6"/>
        <v>0.53892215568862278</v>
      </c>
      <c r="G166" s="3">
        <f>'[12]JUGADORES T'!H13</f>
        <v>20</v>
      </c>
      <c r="H166" s="3">
        <f>'[12]JUGADORES T'!I13</f>
        <v>74</v>
      </c>
      <c r="I166" s="9">
        <f t="shared" si="7"/>
        <v>0.27027027027027029</v>
      </c>
      <c r="J166" s="3">
        <f>'[12]JUGADORES T'!K13</f>
        <v>87</v>
      </c>
      <c r="K166" s="3">
        <f>'[12]JUGADORES T'!L13</f>
        <v>115</v>
      </c>
      <c r="L166" s="9">
        <f t="shared" si="8"/>
        <v>0.75652173913043474</v>
      </c>
      <c r="M166" s="3">
        <f>'[12]JUGADORES T'!N13</f>
        <v>39</v>
      </c>
      <c r="N166" s="3">
        <f>'[12]JUGADORES T'!O13</f>
        <v>103</v>
      </c>
      <c r="O166" s="3">
        <f>'[12]JUGADORES T'!P13</f>
        <v>142</v>
      </c>
      <c r="P166" s="3">
        <f>'[12]JUGADORES T'!Q13</f>
        <v>45</v>
      </c>
      <c r="Q166" s="3">
        <f>'[12]JUGADORES T'!R13</f>
        <v>12</v>
      </c>
      <c r="R166" s="3">
        <f>'[12]JUGADORES T'!S13</f>
        <v>40</v>
      </c>
      <c r="S166" s="3">
        <f>'[12]JUGADORES T'!T13</f>
        <v>7</v>
      </c>
      <c r="T166" s="3">
        <f>'[12]JUGADORES T'!U13</f>
        <v>5</v>
      </c>
      <c r="U166" s="3">
        <f>'[12]JUGADORES T'!V13</f>
        <v>7</v>
      </c>
      <c r="V166" s="3">
        <f>'[12]JUGADORES T'!W13</f>
        <v>60</v>
      </c>
      <c r="W166" s="3">
        <f>'[12]JUGADORES T'!X13</f>
        <v>108</v>
      </c>
      <c r="X166" s="3">
        <f>'[12]JUGADORES T'!Y13</f>
        <v>382</v>
      </c>
      <c r="Y166" s="3"/>
    </row>
    <row r="167" spans="1:25" x14ac:dyDescent="0.25">
      <c r="A167" s="12" t="s">
        <v>176</v>
      </c>
      <c r="B167" s="3">
        <f>'[12]JUGADORES T'!C6</f>
        <v>517</v>
      </c>
      <c r="C167" s="3">
        <f>'[12]JUGADORES T'!D6</f>
        <v>140</v>
      </c>
      <c r="D167" s="3">
        <f>'[12]JUGADORES T'!E6</f>
        <v>14</v>
      </c>
      <c r="E167" s="3">
        <f>'[12]JUGADORES T'!F6</f>
        <v>29</v>
      </c>
      <c r="F167" s="9">
        <f t="shared" si="6"/>
        <v>0.48275862068965519</v>
      </c>
      <c r="G167" s="3">
        <f>'[12]JUGADORES T'!H6</f>
        <v>24</v>
      </c>
      <c r="H167" s="3">
        <f>'[12]JUGADORES T'!I6</f>
        <v>67</v>
      </c>
      <c r="I167" s="9">
        <f t="shared" si="7"/>
        <v>0.35820895522388058</v>
      </c>
      <c r="J167" s="3">
        <f>'[12]JUGADORES T'!K6</f>
        <v>40</v>
      </c>
      <c r="K167" s="3">
        <f>'[12]JUGADORES T'!L6</f>
        <v>45</v>
      </c>
      <c r="L167" s="9">
        <f t="shared" si="8"/>
        <v>0.88888888888888884</v>
      </c>
      <c r="M167" s="3">
        <f>'[12]JUGADORES T'!N6</f>
        <v>7</v>
      </c>
      <c r="N167" s="3">
        <f>'[12]JUGADORES T'!O6</f>
        <v>58</v>
      </c>
      <c r="O167" s="3">
        <f>'[12]JUGADORES T'!P6</f>
        <v>65</v>
      </c>
      <c r="P167" s="3">
        <f>'[12]JUGADORES T'!Q6</f>
        <v>110</v>
      </c>
      <c r="Q167" s="3">
        <f>'[12]JUGADORES T'!R6</f>
        <v>15</v>
      </c>
      <c r="R167" s="3">
        <f>'[12]JUGADORES T'!S6</f>
        <v>37</v>
      </c>
      <c r="S167" s="3">
        <f>'[12]JUGADORES T'!T6</f>
        <v>0</v>
      </c>
      <c r="T167" s="3">
        <f>'[12]JUGADORES T'!U6</f>
        <v>1</v>
      </c>
      <c r="U167" s="3">
        <f>'[12]JUGADORES T'!V6</f>
        <v>0</v>
      </c>
      <c r="V167" s="3">
        <f>'[12]JUGADORES T'!W6</f>
        <v>37</v>
      </c>
      <c r="W167" s="3">
        <f>'[12]JUGADORES T'!X6</f>
        <v>41</v>
      </c>
      <c r="X167" s="3">
        <f>'[12]JUGADORES T'!Y6</f>
        <v>234</v>
      </c>
      <c r="Y167" s="3"/>
    </row>
    <row r="168" spans="1:25" x14ac:dyDescent="0.25">
      <c r="A168" s="13" t="s">
        <v>174</v>
      </c>
      <c r="B168" s="3">
        <f>'[12]JUGADORES T'!C4</f>
        <v>1</v>
      </c>
      <c r="C168" s="3">
        <f>'[12]JUGADORES T'!D4</f>
        <v>0</v>
      </c>
      <c r="D168" s="3">
        <f>'[12]JUGADORES T'!E4</f>
        <v>0</v>
      </c>
      <c r="E168" s="3">
        <f>'[12]JUGADORES T'!F4</f>
        <v>0</v>
      </c>
      <c r="F168" s="9" t="e">
        <f t="shared" si="6"/>
        <v>#DIV/0!</v>
      </c>
      <c r="G168" s="3">
        <f>'[12]JUGADORES T'!H4</f>
        <v>0</v>
      </c>
      <c r="H168" s="3">
        <f>'[12]JUGADORES T'!I4</f>
        <v>0</v>
      </c>
      <c r="I168" s="9" t="e">
        <f t="shared" si="7"/>
        <v>#DIV/0!</v>
      </c>
      <c r="J168" s="3">
        <f>'[12]JUGADORES T'!K4</f>
        <v>0</v>
      </c>
      <c r="K168" s="3">
        <f>'[12]JUGADORES T'!L4</f>
        <v>0</v>
      </c>
      <c r="L168" s="9" t="e">
        <f t="shared" si="8"/>
        <v>#DIV/0!</v>
      </c>
      <c r="M168" s="3">
        <f>'[12]JUGADORES T'!N4</f>
        <v>0</v>
      </c>
      <c r="N168" s="3">
        <f>'[12]JUGADORES T'!O4</f>
        <v>0</v>
      </c>
      <c r="O168" s="3">
        <f>'[12]JUGADORES T'!P4</f>
        <v>0</v>
      </c>
      <c r="P168" s="3">
        <f>'[12]JUGADORES T'!Q4</f>
        <v>0</v>
      </c>
      <c r="Q168" s="3">
        <f>'[12]JUGADORES T'!R4</f>
        <v>0</v>
      </c>
      <c r="R168" s="3">
        <f>'[12]JUGADORES T'!S4</f>
        <v>0</v>
      </c>
      <c r="S168" s="3">
        <f>'[12]JUGADORES T'!T4</f>
        <v>0</v>
      </c>
      <c r="T168" s="3">
        <f>'[12]JUGADORES T'!U4</f>
        <v>0</v>
      </c>
      <c r="U168" s="3">
        <f>'[12]JUGADORES T'!V4</f>
        <v>0</v>
      </c>
      <c r="V168" s="3">
        <f>'[12]JUGADORES T'!W4</f>
        <v>0</v>
      </c>
      <c r="W168" s="3">
        <f>'[12]JUGADORES T'!X4</f>
        <v>0</v>
      </c>
      <c r="X168" s="3">
        <f>'[12]JUGADORES T'!Y4</f>
        <v>0</v>
      </c>
      <c r="Y168" s="3"/>
    </row>
    <row r="169" spans="1:25" x14ac:dyDescent="0.25">
      <c r="A169" s="29" t="s">
        <v>196</v>
      </c>
      <c r="B169" s="3">
        <f>'[13]JUGADORES T'!C13</f>
        <v>501</v>
      </c>
      <c r="C169" s="3">
        <f>'[13]JUGADORES T'!D13</f>
        <v>138</v>
      </c>
      <c r="D169" s="3">
        <f>'[13]JUGADORES T'!E13</f>
        <v>34</v>
      </c>
      <c r="E169" s="3">
        <f>'[13]JUGADORES T'!F13</f>
        <v>78</v>
      </c>
      <c r="F169" s="9">
        <f t="shared" si="6"/>
        <v>0.4358974358974359</v>
      </c>
      <c r="G169" s="3">
        <f>'[13]JUGADORES T'!H13</f>
        <v>17</v>
      </c>
      <c r="H169" s="3">
        <f>'[13]JUGADORES T'!I13</f>
        <v>56</v>
      </c>
      <c r="I169" s="9">
        <f t="shared" si="7"/>
        <v>0.30357142857142855</v>
      </c>
      <c r="J169" s="3">
        <f>'[13]JUGADORES T'!K13</f>
        <v>19</v>
      </c>
      <c r="K169" s="3">
        <f>'[13]JUGADORES T'!L13</f>
        <v>34</v>
      </c>
      <c r="L169" s="9">
        <f t="shared" si="8"/>
        <v>0.55882352941176472</v>
      </c>
      <c r="M169" s="3">
        <f>'[13]JUGADORES T'!N13</f>
        <v>7</v>
      </c>
      <c r="N169" s="3">
        <f>'[13]JUGADORES T'!O13</f>
        <v>62</v>
      </c>
      <c r="O169" s="3">
        <f>'[13]JUGADORES T'!P13</f>
        <v>69</v>
      </c>
      <c r="P169" s="3">
        <f>'[13]JUGADORES T'!Q13</f>
        <v>61</v>
      </c>
      <c r="Q169" s="3">
        <f>'[13]JUGADORES T'!R13</f>
        <v>28</v>
      </c>
      <c r="R169" s="3">
        <f>'[13]JUGADORES T'!S13</f>
        <v>24</v>
      </c>
      <c r="S169" s="3">
        <f>'[13]JUGADORES T'!T13</f>
        <v>1</v>
      </c>
      <c r="T169" s="3">
        <f>'[13]JUGADORES T'!U13</f>
        <v>6</v>
      </c>
      <c r="U169" s="3">
        <f>'[13]JUGADORES T'!V13</f>
        <v>0</v>
      </c>
      <c r="V169" s="3">
        <f>'[13]JUGADORES T'!W13</f>
        <v>34</v>
      </c>
      <c r="W169" s="3">
        <f>'[13]JUGADORES T'!X13</f>
        <v>62</v>
      </c>
      <c r="X169" s="3">
        <f>'[13]JUGADORES T'!Y13</f>
        <v>203</v>
      </c>
      <c r="Y169" s="3"/>
    </row>
    <row r="170" spans="1:25" x14ac:dyDescent="0.25">
      <c r="A170" s="15" t="s">
        <v>187</v>
      </c>
      <c r="B170" s="3">
        <f>'[13]JUGADORES T'!C3</f>
        <v>405</v>
      </c>
      <c r="C170" s="3">
        <f>'[13]JUGADORES T'!D3</f>
        <v>175</v>
      </c>
      <c r="D170" s="3">
        <f>'[13]JUGADORES T'!E3</f>
        <v>44</v>
      </c>
      <c r="E170" s="3">
        <f>'[13]JUGADORES T'!F3</f>
        <v>90</v>
      </c>
      <c r="F170" s="9">
        <f t="shared" si="6"/>
        <v>0.48888888888888887</v>
      </c>
      <c r="G170" s="3">
        <f>'[13]JUGADORES T'!H3</f>
        <v>18</v>
      </c>
      <c r="H170" s="3">
        <f>'[13]JUGADORES T'!I3</f>
        <v>55</v>
      </c>
      <c r="I170" s="9">
        <f t="shared" si="7"/>
        <v>0.32727272727272727</v>
      </c>
      <c r="J170" s="3">
        <f>'[13]JUGADORES T'!K3</f>
        <v>33</v>
      </c>
      <c r="K170" s="3">
        <f>'[13]JUGADORES T'!L3</f>
        <v>41</v>
      </c>
      <c r="L170" s="9">
        <f t="shared" si="8"/>
        <v>0.80487804878048785</v>
      </c>
      <c r="M170" s="3">
        <f>'[13]JUGADORES T'!N3</f>
        <v>9</v>
      </c>
      <c r="N170" s="3">
        <f>'[13]JUGADORES T'!O3</f>
        <v>64</v>
      </c>
      <c r="O170" s="3">
        <f>'[13]JUGADORES T'!P3</f>
        <v>73</v>
      </c>
      <c r="P170" s="3">
        <f>'[13]JUGADORES T'!Q3</f>
        <v>41</v>
      </c>
      <c r="Q170" s="3">
        <f>'[13]JUGADORES T'!R3</f>
        <v>15</v>
      </c>
      <c r="R170" s="3">
        <f>'[13]JUGADORES T'!S3</f>
        <v>25</v>
      </c>
      <c r="S170" s="3">
        <f>'[13]JUGADORES T'!T3</f>
        <v>0</v>
      </c>
      <c r="T170" s="3">
        <f>'[13]JUGADORES T'!U3</f>
        <v>7</v>
      </c>
      <c r="U170" s="3">
        <f>'[13]JUGADORES T'!V3</f>
        <v>0</v>
      </c>
      <c r="V170" s="3">
        <f>'[13]JUGADORES T'!W3</f>
        <v>27</v>
      </c>
      <c r="W170" s="3">
        <f>'[13]JUGADORES T'!X3</f>
        <v>55</v>
      </c>
      <c r="X170" s="3">
        <f>'[13]JUGADORES T'!Y3</f>
        <v>216</v>
      </c>
      <c r="Y170" s="3"/>
    </row>
    <row r="171" spans="1:25" x14ac:dyDescent="0.25">
      <c r="A171" s="29" t="s">
        <v>194</v>
      </c>
      <c r="B171" s="3">
        <f>'[13]JUGADORES T'!C11</f>
        <v>391</v>
      </c>
      <c r="C171" s="3">
        <f>'[13]JUGADORES T'!D11</f>
        <v>175</v>
      </c>
      <c r="D171" s="3">
        <f>'[13]JUGADORES T'!E11</f>
        <v>33</v>
      </c>
      <c r="E171" s="3">
        <f>'[13]JUGADORES T'!F11</f>
        <v>69</v>
      </c>
      <c r="F171" s="9">
        <f t="shared" si="6"/>
        <v>0.47826086956521741</v>
      </c>
      <c r="G171" s="3">
        <f>'[13]JUGADORES T'!H11</f>
        <v>30</v>
      </c>
      <c r="H171" s="3">
        <f>'[13]JUGADORES T'!I11</f>
        <v>78</v>
      </c>
      <c r="I171" s="9">
        <f t="shared" si="7"/>
        <v>0.38461538461538464</v>
      </c>
      <c r="J171" s="3">
        <f>'[13]JUGADORES T'!K11</f>
        <v>19</v>
      </c>
      <c r="K171" s="3">
        <f>'[13]JUGADORES T'!L11</f>
        <v>23</v>
      </c>
      <c r="L171" s="9">
        <f t="shared" si="8"/>
        <v>0.82608695652173914</v>
      </c>
      <c r="M171" s="3">
        <f>'[13]JUGADORES T'!N11</f>
        <v>11</v>
      </c>
      <c r="N171" s="3">
        <f>'[13]JUGADORES T'!O11</f>
        <v>42</v>
      </c>
      <c r="O171" s="3">
        <f>'[13]JUGADORES T'!P11</f>
        <v>53</v>
      </c>
      <c r="P171" s="3">
        <f>'[13]JUGADORES T'!Q11</f>
        <v>13</v>
      </c>
      <c r="Q171" s="3">
        <f>'[13]JUGADORES T'!R11</f>
        <v>5</v>
      </c>
      <c r="R171" s="3">
        <f>'[13]JUGADORES T'!S11</f>
        <v>10</v>
      </c>
      <c r="S171" s="3">
        <f>'[13]JUGADORES T'!T11</f>
        <v>0</v>
      </c>
      <c r="T171" s="3">
        <f>'[13]JUGADORES T'!U11</f>
        <v>2</v>
      </c>
      <c r="U171" s="3">
        <f>'[13]JUGADORES T'!V11</f>
        <v>1</v>
      </c>
      <c r="V171" s="3">
        <f>'[13]JUGADORES T'!W11</f>
        <v>28</v>
      </c>
      <c r="W171" s="3">
        <f>'[13]JUGADORES T'!X11</f>
        <v>21</v>
      </c>
      <c r="X171" s="3">
        <f>'[13]JUGADORES T'!Y11</f>
        <v>141</v>
      </c>
      <c r="Y171" s="3"/>
    </row>
    <row r="172" spans="1:25" x14ac:dyDescent="0.25">
      <c r="A172" s="29" t="s">
        <v>195</v>
      </c>
      <c r="B172" s="3">
        <f>'[13]JUGADORES T'!C12</f>
        <v>411</v>
      </c>
      <c r="C172" s="3">
        <f>'[13]JUGADORES T'!D12</f>
        <v>179</v>
      </c>
      <c r="D172" s="3">
        <f>'[13]JUGADORES T'!E12</f>
        <v>69</v>
      </c>
      <c r="E172" s="3">
        <f>'[13]JUGADORES T'!F12</f>
        <v>108</v>
      </c>
      <c r="F172" s="9">
        <f t="shared" si="6"/>
        <v>0.63888888888888884</v>
      </c>
      <c r="G172" s="3">
        <f>'[13]JUGADORES T'!H12</f>
        <v>4</v>
      </c>
      <c r="H172" s="3">
        <f>'[13]JUGADORES T'!I12</f>
        <v>11</v>
      </c>
      <c r="I172" s="9">
        <f t="shared" si="7"/>
        <v>0.36363636363636365</v>
      </c>
      <c r="J172" s="3">
        <f>'[13]JUGADORES T'!K12</f>
        <v>29</v>
      </c>
      <c r="K172" s="3">
        <f>'[13]JUGADORES T'!L12</f>
        <v>46</v>
      </c>
      <c r="L172" s="9">
        <f t="shared" si="8"/>
        <v>0.63043478260869568</v>
      </c>
      <c r="M172" s="3">
        <f>'[13]JUGADORES T'!N12</f>
        <v>22</v>
      </c>
      <c r="N172" s="3">
        <f>'[13]JUGADORES T'!O12</f>
        <v>63</v>
      </c>
      <c r="O172" s="3">
        <f>'[13]JUGADORES T'!P12</f>
        <v>85</v>
      </c>
      <c r="P172" s="3">
        <f>'[13]JUGADORES T'!Q12</f>
        <v>10</v>
      </c>
      <c r="Q172" s="3">
        <f>'[13]JUGADORES T'!R12</f>
        <v>6</v>
      </c>
      <c r="R172" s="3">
        <f>'[13]JUGADORES T'!S12</f>
        <v>41</v>
      </c>
      <c r="S172" s="3">
        <f>'[13]JUGADORES T'!T12</f>
        <v>5</v>
      </c>
      <c r="T172" s="3">
        <f>'[13]JUGADORES T'!U12</f>
        <v>5</v>
      </c>
      <c r="U172" s="3">
        <f>'[13]JUGADORES T'!V12</f>
        <v>16</v>
      </c>
      <c r="V172" s="3">
        <f>'[13]JUGADORES T'!W12</f>
        <v>42</v>
      </c>
      <c r="W172" s="3">
        <f>'[13]JUGADORES T'!X12</f>
        <v>53</v>
      </c>
      <c r="X172" s="3">
        <f>'[13]JUGADORES T'!Y12</f>
        <v>192</v>
      </c>
      <c r="Y172" s="3"/>
    </row>
    <row r="173" spans="1:25" x14ac:dyDescent="0.25">
      <c r="A173" s="25" t="s">
        <v>293</v>
      </c>
      <c r="B173" s="3">
        <f>'[13]JUGADORES T'!C2</f>
        <v>155</v>
      </c>
      <c r="C173" s="3">
        <f>'[13]JUGADORES T'!D2</f>
        <v>58</v>
      </c>
      <c r="D173" s="3">
        <f>'[13]JUGADORES T'!E2</f>
        <v>20</v>
      </c>
      <c r="E173" s="3">
        <f>'[13]JUGADORES T'!F2</f>
        <v>45</v>
      </c>
      <c r="F173" s="9">
        <f t="shared" si="6"/>
        <v>0.44444444444444442</v>
      </c>
      <c r="G173" s="3">
        <f>'[13]JUGADORES T'!H2</f>
        <v>5</v>
      </c>
      <c r="H173" s="3">
        <f>'[13]JUGADORES T'!I2</f>
        <v>18</v>
      </c>
      <c r="I173" s="9">
        <f t="shared" si="7"/>
        <v>0.27777777777777779</v>
      </c>
      <c r="J173" s="3">
        <f>'[13]JUGADORES T'!K2</f>
        <v>3</v>
      </c>
      <c r="K173" s="3">
        <f>'[13]JUGADORES T'!L2</f>
        <v>7</v>
      </c>
      <c r="L173" s="9">
        <f t="shared" si="8"/>
        <v>0.42857142857142855</v>
      </c>
      <c r="M173" s="3">
        <f>'[13]JUGADORES T'!N2</f>
        <v>6</v>
      </c>
      <c r="N173" s="3">
        <f>'[13]JUGADORES T'!O2</f>
        <v>13</v>
      </c>
      <c r="O173" s="3">
        <f>'[13]JUGADORES T'!P2</f>
        <v>19</v>
      </c>
      <c r="P173" s="3">
        <f>'[13]JUGADORES T'!Q2</f>
        <v>8</v>
      </c>
      <c r="Q173" s="3">
        <f>'[13]JUGADORES T'!R2</f>
        <v>4</v>
      </c>
      <c r="R173" s="3">
        <f>'[13]JUGADORES T'!S2</f>
        <v>15</v>
      </c>
      <c r="S173" s="3">
        <f>'[13]JUGADORES T'!T2</f>
        <v>1</v>
      </c>
      <c r="T173" s="3">
        <f>'[13]JUGADORES T'!U2</f>
        <v>4</v>
      </c>
      <c r="U173" s="3">
        <f>'[13]JUGADORES T'!V2</f>
        <v>0</v>
      </c>
      <c r="V173" s="3">
        <f>'[13]JUGADORES T'!W2</f>
        <v>19</v>
      </c>
      <c r="W173" s="3">
        <f>'[13]JUGADORES T'!X2</f>
        <v>9</v>
      </c>
      <c r="X173" s="3">
        <f>'[13]JUGADORES T'!Y2</f>
        <v>23</v>
      </c>
      <c r="Y173" s="3"/>
    </row>
    <row r="174" spans="1:25" x14ac:dyDescent="0.25">
      <c r="A174" s="16" t="s">
        <v>306</v>
      </c>
      <c r="B174" s="3">
        <f>'[13]JUGADORES T'!C16</f>
        <v>16</v>
      </c>
      <c r="C174" s="3">
        <f>'[13]JUGADORES T'!D16</f>
        <v>5</v>
      </c>
      <c r="D174" s="3">
        <f>'[13]JUGADORES T'!E16</f>
        <v>0</v>
      </c>
      <c r="E174" s="3">
        <f>'[13]JUGADORES T'!F16</f>
        <v>0</v>
      </c>
      <c r="F174" s="9" t="e">
        <f t="shared" si="6"/>
        <v>#DIV/0!</v>
      </c>
      <c r="G174" s="3">
        <f>'[13]JUGADORES T'!H16</f>
        <v>1</v>
      </c>
      <c r="H174" s="3">
        <f>'[13]JUGADORES T'!I16</f>
        <v>3</v>
      </c>
      <c r="I174" s="9">
        <f t="shared" si="7"/>
        <v>0.33333333333333331</v>
      </c>
      <c r="J174" s="3">
        <f>'[13]JUGADORES T'!K16</f>
        <v>2</v>
      </c>
      <c r="K174" s="3">
        <f>'[13]JUGADORES T'!L16</f>
        <v>2</v>
      </c>
      <c r="L174" s="9">
        <f t="shared" si="8"/>
        <v>1</v>
      </c>
      <c r="M174" s="3">
        <f>'[13]JUGADORES T'!N16</f>
        <v>0</v>
      </c>
      <c r="N174" s="3">
        <f>'[13]JUGADORES T'!O16</f>
        <v>1</v>
      </c>
      <c r="O174" s="3">
        <f>'[13]JUGADORES T'!P16</f>
        <v>1</v>
      </c>
      <c r="P174" s="3">
        <f>'[13]JUGADORES T'!Q16</f>
        <v>2</v>
      </c>
      <c r="Q174" s="3">
        <f>'[13]JUGADORES T'!R16</f>
        <v>3</v>
      </c>
      <c r="R174" s="3">
        <f>'[13]JUGADORES T'!S16</f>
        <v>2</v>
      </c>
      <c r="S174" s="3">
        <f>'[13]JUGADORES T'!T16</f>
        <v>0</v>
      </c>
      <c r="T174" s="3">
        <f>'[13]JUGADORES T'!U16</f>
        <v>0</v>
      </c>
      <c r="U174" s="3">
        <f>'[13]JUGADORES T'!V16</f>
        <v>0</v>
      </c>
      <c r="V174" s="3">
        <f>'[13]JUGADORES T'!W16</f>
        <v>3</v>
      </c>
      <c r="W174" s="3">
        <f>'[13]JUGADORES T'!X16</f>
        <v>1</v>
      </c>
      <c r="X174" s="3">
        <f>'[13]JUGADORES T'!Y16</f>
        <v>5</v>
      </c>
      <c r="Y174" s="3"/>
    </row>
    <row r="175" spans="1:25" x14ac:dyDescent="0.25">
      <c r="A175" s="16" t="s">
        <v>198</v>
      </c>
      <c r="B175" s="3">
        <f>'[13]JUGADORES T'!C15</f>
        <v>53</v>
      </c>
      <c r="C175" s="3">
        <f>'[13]JUGADORES T'!D15</f>
        <v>5</v>
      </c>
      <c r="D175" s="3">
        <f>'[13]JUGADORES T'!E15</f>
        <v>2</v>
      </c>
      <c r="E175" s="3">
        <f>'[13]JUGADORES T'!F15</f>
        <v>6</v>
      </c>
      <c r="F175" s="9">
        <f t="shared" si="6"/>
        <v>0.33333333333333331</v>
      </c>
      <c r="G175" s="3">
        <f>'[13]JUGADORES T'!H15</f>
        <v>0</v>
      </c>
      <c r="H175" s="3">
        <f>'[13]JUGADORES T'!I15</f>
        <v>4</v>
      </c>
      <c r="I175" s="9">
        <f t="shared" si="7"/>
        <v>0</v>
      </c>
      <c r="J175" s="3">
        <f>'[13]JUGADORES T'!K15</f>
        <v>1</v>
      </c>
      <c r="K175" s="3">
        <f>'[13]JUGADORES T'!L15</f>
        <v>4</v>
      </c>
      <c r="L175" s="9">
        <f t="shared" si="8"/>
        <v>0.25</v>
      </c>
      <c r="M175" s="3">
        <f>'[13]JUGADORES T'!N15</f>
        <v>2</v>
      </c>
      <c r="N175" s="3">
        <f>'[13]JUGADORES T'!O15</f>
        <v>6</v>
      </c>
      <c r="O175" s="3">
        <f>'[13]JUGADORES T'!P15</f>
        <v>8</v>
      </c>
      <c r="P175" s="3">
        <f>'[13]JUGADORES T'!Q15</f>
        <v>1</v>
      </c>
      <c r="Q175" s="3">
        <f>'[13]JUGADORES T'!R15</f>
        <v>0</v>
      </c>
      <c r="R175" s="3">
        <f>'[13]JUGADORES T'!S15</f>
        <v>3</v>
      </c>
      <c r="S175" s="3">
        <f>'[13]JUGADORES T'!T15</f>
        <v>1</v>
      </c>
      <c r="T175" s="3">
        <f>'[13]JUGADORES T'!U15</f>
        <v>0</v>
      </c>
      <c r="U175" s="3">
        <f>'[13]JUGADORES T'!V15</f>
        <v>1</v>
      </c>
      <c r="V175" s="3">
        <f>'[13]JUGADORES T'!W15</f>
        <v>4</v>
      </c>
      <c r="W175" s="3">
        <f>'[13]JUGADORES T'!X15</f>
        <v>2</v>
      </c>
      <c r="X175" s="3">
        <f>'[13]JUGADORES T'!Y15</f>
        <v>-1</v>
      </c>
      <c r="Y175" s="3"/>
    </row>
    <row r="176" spans="1:25" x14ac:dyDescent="0.25">
      <c r="A176" s="3" t="s">
        <v>189</v>
      </c>
      <c r="B176" s="3">
        <f>'[13]JUGADORES T'!C6</f>
        <v>345</v>
      </c>
      <c r="C176" s="3">
        <f>'[13]JUGADORES T'!D6</f>
        <v>116</v>
      </c>
      <c r="D176" s="3">
        <f>'[13]JUGADORES T'!E6</f>
        <v>25</v>
      </c>
      <c r="E176" s="3">
        <f>'[13]JUGADORES T'!F6</f>
        <v>67</v>
      </c>
      <c r="F176" s="9">
        <f t="shared" si="6"/>
        <v>0.37313432835820898</v>
      </c>
      <c r="G176" s="3">
        <f>'[13]JUGADORES T'!H6</f>
        <v>14</v>
      </c>
      <c r="H176" s="3">
        <f>'[13]JUGADORES T'!I6</f>
        <v>33</v>
      </c>
      <c r="I176" s="9">
        <f t="shared" si="7"/>
        <v>0.42424242424242425</v>
      </c>
      <c r="J176" s="3">
        <f>'[13]JUGADORES T'!K6</f>
        <v>24</v>
      </c>
      <c r="K176" s="3">
        <f>'[13]JUGADORES T'!L6</f>
        <v>27</v>
      </c>
      <c r="L176" s="9">
        <f t="shared" si="8"/>
        <v>0.88888888888888884</v>
      </c>
      <c r="M176" s="3">
        <f>'[13]JUGADORES T'!N6</f>
        <v>6</v>
      </c>
      <c r="N176" s="3">
        <f>'[13]JUGADORES T'!O6</f>
        <v>17</v>
      </c>
      <c r="O176" s="3">
        <f>'[13]JUGADORES T'!P6</f>
        <v>23</v>
      </c>
      <c r="P176" s="3">
        <f>'[13]JUGADORES T'!Q6</f>
        <v>42</v>
      </c>
      <c r="Q176" s="3">
        <f>'[13]JUGADORES T'!R6</f>
        <v>13</v>
      </c>
      <c r="R176" s="3">
        <f>'[13]JUGADORES T'!S6</f>
        <v>20</v>
      </c>
      <c r="S176" s="3">
        <f>'[13]JUGADORES T'!T6</f>
        <v>0</v>
      </c>
      <c r="T176" s="3">
        <f>'[13]JUGADORES T'!U6</f>
        <v>4</v>
      </c>
      <c r="U176" s="3">
        <f>'[13]JUGADORES T'!V6</f>
        <v>0</v>
      </c>
      <c r="V176" s="3">
        <f>'[13]JUGADORES T'!W6</f>
        <v>36</v>
      </c>
      <c r="W176" s="3">
        <f>'[13]JUGADORES T'!X6</f>
        <v>34</v>
      </c>
      <c r="X176" s="3">
        <f>'[13]JUGADORES T'!Y6</f>
        <v>108</v>
      </c>
      <c r="Y176" s="3"/>
    </row>
    <row r="177" spans="1:25" x14ac:dyDescent="0.25">
      <c r="A177" s="16" t="s">
        <v>193</v>
      </c>
      <c r="B177" s="3">
        <f>'[13]JUGADORES T'!C10</f>
        <v>214</v>
      </c>
      <c r="C177" s="3">
        <f>'[13]JUGADORES T'!D10</f>
        <v>83</v>
      </c>
      <c r="D177" s="3">
        <f>'[13]JUGADORES T'!E10</f>
        <v>31</v>
      </c>
      <c r="E177" s="3">
        <f>'[13]JUGADORES T'!F10</f>
        <v>54</v>
      </c>
      <c r="F177" s="9">
        <f t="shared" si="6"/>
        <v>0.57407407407407407</v>
      </c>
      <c r="G177" s="3">
        <f>'[13]JUGADORES T'!H10</f>
        <v>1</v>
      </c>
      <c r="H177" s="3">
        <f>'[13]JUGADORES T'!I10</f>
        <v>1</v>
      </c>
      <c r="I177" s="9">
        <f t="shared" si="7"/>
        <v>1</v>
      </c>
      <c r="J177" s="3">
        <f>'[13]JUGADORES T'!K10</f>
        <v>18</v>
      </c>
      <c r="K177" s="3">
        <f>'[13]JUGADORES T'!L10</f>
        <v>33</v>
      </c>
      <c r="L177" s="9">
        <f t="shared" si="8"/>
        <v>0.54545454545454541</v>
      </c>
      <c r="M177" s="3">
        <f>'[13]JUGADORES T'!N10</f>
        <v>25</v>
      </c>
      <c r="N177" s="3">
        <f>'[13]JUGADORES T'!O10</f>
        <v>26</v>
      </c>
      <c r="O177" s="3">
        <f>'[13]JUGADORES T'!P10</f>
        <v>51</v>
      </c>
      <c r="P177" s="3">
        <f>'[13]JUGADORES T'!Q10</f>
        <v>7</v>
      </c>
      <c r="Q177" s="3">
        <f>'[13]JUGADORES T'!R10</f>
        <v>7</v>
      </c>
      <c r="R177" s="3">
        <f>'[13]JUGADORES T'!S10</f>
        <v>21</v>
      </c>
      <c r="S177" s="3">
        <f>'[13]JUGADORES T'!T10</f>
        <v>1</v>
      </c>
      <c r="T177" s="3">
        <f>'[13]JUGADORES T'!U10</f>
        <v>2</v>
      </c>
      <c r="U177" s="3">
        <f>'[13]JUGADORES T'!V10</f>
        <v>5</v>
      </c>
      <c r="V177" s="3">
        <f>'[13]JUGADORES T'!W10</f>
        <v>52</v>
      </c>
      <c r="W177" s="3">
        <f>'[13]JUGADORES T'!X10</f>
        <v>24</v>
      </c>
      <c r="X177" s="3">
        <f>'[13]JUGADORES T'!Y10</f>
        <v>62</v>
      </c>
      <c r="Y177" s="3"/>
    </row>
    <row r="178" spans="1:25" x14ac:dyDescent="0.25">
      <c r="A178" s="3" t="s">
        <v>191</v>
      </c>
      <c r="B178" s="3">
        <f>'[13]JUGADORES T'!C8</f>
        <v>290</v>
      </c>
      <c r="C178" s="3">
        <f>'[13]JUGADORES T'!D8</f>
        <v>70</v>
      </c>
      <c r="D178" s="3">
        <f>'[13]JUGADORES T'!E8</f>
        <v>13</v>
      </c>
      <c r="E178" s="3">
        <f>'[13]JUGADORES T'!F8</f>
        <v>24</v>
      </c>
      <c r="F178" s="9">
        <f t="shared" si="6"/>
        <v>0.54166666666666663</v>
      </c>
      <c r="G178" s="3">
        <f>'[13]JUGADORES T'!H8</f>
        <v>12</v>
      </c>
      <c r="H178" s="3">
        <f>'[13]JUGADORES T'!I8</f>
        <v>38</v>
      </c>
      <c r="I178" s="9">
        <f t="shared" si="7"/>
        <v>0.31578947368421051</v>
      </c>
      <c r="J178" s="3">
        <f>'[13]JUGADORES T'!K8</f>
        <v>8</v>
      </c>
      <c r="K178" s="3">
        <f>'[13]JUGADORES T'!L8</f>
        <v>12</v>
      </c>
      <c r="L178" s="9">
        <f t="shared" si="8"/>
        <v>0.66666666666666663</v>
      </c>
      <c r="M178" s="3">
        <f>'[13]JUGADORES T'!N8</f>
        <v>13</v>
      </c>
      <c r="N178" s="3">
        <f>'[13]JUGADORES T'!O8</f>
        <v>22</v>
      </c>
      <c r="O178" s="3">
        <f>'[13]JUGADORES T'!P8</f>
        <v>35</v>
      </c>
      <c r="P178" s="3">
        <f>'[13]JUGADORES T'!Q8</f>
        <v>8</v>
      </c>
      <c r="Q178" s="3">
        <f>'[13]JUGADORES T'!R8</f>
        <v>7</v>
      </c>
      <c r="R178" s="3">
        <f>'[13]JUGADORES T'!S8</f>
        <v>4</v>
      </c>
      <c r="S178" s="3">
        <f>'[13]JUGADORES T'!T8</f>
        <v>0</v>
      </c>
      <c r="T178" s="3">
        <f>'[13]JUGADORES T'!U8</f>
        <v>1</v>
      </c>
      <c r="U178" s="3">
        <f>'[13]JUGADORES T'!V8</f>
        <v>2</v>
      </c>
      <c r="V178" s="3">
        <f>'[13]JUGADORES T'!W8</f>
        <v>23</v>
      </c>
      <c r="W178" s="3">
        <f>'[13]JUGADORES T'!X8</f>
        <v>18</v>
      </c>
      <c r="X178" s="3">
        <f>'[13]JUGADORES T'!Y8</f>
        <v>70</v>
      </c>
      <c r="Y178" s="3"/>
    </row>
    <row r="179" spans="1:25" x14ac:dyDescent="0.25">
      <c r="A179" s="3" t="s">
        <v>192</v>
      </c>
      <c r="B179" s="3">
        <f>'[13]JUGADORES T'!C9</f>
        <v>492</v>
      </c>
      <c r="C179" s="3">
        <f>'[13]JUGADORES T'!D9</f>
        <v>253</v>
      </c>
      <c r="D179" s="3">
        <f>'[13]JUGADORES T'!E9</f>
        <v>52</v>
      </c>
      <c r="E179" s="3">
        <f>'[13]JUGADORES T'!F9</f>
        <v>103</v>
      </c>
      <c r="F179" s="9">
        <f t="shared" si="6"/>
        <v>0.50485436893203883</v>
      </c>
      <c r="G179" s="3">
        <f>'[13]JUGADORES T'!H9</f>
        <v>40</v>
      </c>
      <c r="H179" s="3">
        <f>'[13]JUGADORES T'!I9</f>
        <v>104</v>
      </c>
      <c r="I179" s="9">
        <f t="shared" si="7"/>
        <v>0.38461538461538464</v>
      </c>
      <c r="J179" s="3">
        <f>'[13]JUGADORES T'!K9</f>
        <v>29</v>
      </c>
      <c r="K179" s="3">
        <f>'[13]JUGADORES T'!L9</f>
        <v>38</v>
      </c>
      <c r="L179" s="9">
        <f t="shared" si="8"/>
        <v>0.76315789473684215</v>
      </c>
      <c r="M179" s="3">
        <f>'[13]JUGADORES T'!N9</f>
        <v>10</v>
      </c>
      <c r="N179" s="3">
        <f>'[13]JUGADORES T'!O9</f>
        <v>35</v>
      </c>
      <c r="O179" s="3">
        <f>'[13]JUGADORES T'!P9</f>
        <v>45</v>
      </c>
      <c r="P179" s="3">
        <f>'[13]JUGADORES T'!Q9</f>
        <v>30</v>
      </c>
      <c r="Q179" s="3">
        <f>'[13]JUGADORES T'!R9</f>
        <v>21</v>
      </c>
      <c r="R179" s="3">
        <f>'[13]JUGADORES T'!S9</f>
        <v>23</v>
      </c>
      <c r="S179" s="3">
        <f>'[13]JUGADORES T'!T9</f>
        <v>2</v>
      </c>
      <c r="T179" s="3">
        <f>'[13]JUGADORES T'!U9</f>
        <v>7</v>
      </c>
      <c r="U179" s="3">
        <f>'[13]JUGADORES T'!V9</f>
        <v>0</v>
      </c>
      <c r="V179" s="3">
        <f>'[13]JUGADORES T'!W9</f>
        <v>34</v>
      </c>
      <c r="W179" s="3">
        <f>'[13]JUGADORES T'!X9</f>
        <v>48</v>
      </c>
      <c r="X179" s="3">
        <f>'[13]JUGADORES T'!Y9</f>
        <v>218</v>
      </c>
      <c r="Y179" s="3"/>
    </row>
    <row r="180" spans="1:25" x14ac:dyDescent="0.25">
      <c r="A180" s="16" t="s">
        <v>197</v>
      </c>
      <c r="B180" s="3">
        <f>'[13]JUGADORES T'!C14</f>
        <v>69</v>
      </c>
      <c r="C180" s="3">
        <f>'[13]JUGADORES T'!D14</f>
        <v>6</v>
      </c>
      <c r="D180" s="3">
        <f>'[13]JUGADORES T'!E14</f>
        <v>1</v>
      </c>
      <c r="E180" s="3">
        <f>'[13]JUGADORES T'!F14</f>
        <v>4</v>
      </c>
      <c r="F180" s="9">
        <f t="shared" si="6"/>
        <v>0.25</v>
      </c>
      <c r="G180" s="3">
        <f>'[13]JUGADORES T'!H14</f>
        <v>1</v>
      </c>
      <c r="H180" s="3">
        <f>'[13]JUGADORES T'!I14</f>
        <v>9</v>
      </c>
      <c r="I180" s="9">
        <f t="shared" si="7"/>
        <v>0.1111111111111111</v>
      </c>
      <c r="J180" s="3">
        <f>'[13]JUGADORES T'!K14</f>
        <v>1</v>
      </c>
      <c r="K180" s="3">
        <f>'[13]JUGADORES T'!L14</f>
        <v>2</v>
      </c>
      <c r="L180" s="9">
        <f t="shared" si="8"/>
        <v>0.5</v>
      </c>
      <c r="M180" s="3">
        <f>'[13]JUGADORES T'!N14</f>
        <v>1</v>
      </c>
      <c r="N180" s="3">
        <f>'[13]JUGADORES T'!O14</f>
        <v>4</v>
      </c>
      <c r="O180" s="3">
        <f>'[13]JUGADORES T'!P14</f>
        <v>5</v>
      </c>
      <c r="P180" s="3">
        <f>'[13]JUGADORES T'!Q14</f>
        <v>8</v>
      </c>
      <c r="Q180" s="3">
        <f>'[13]JUGADORES T'!R14</f>
        <v>3</v>
      </c>
      <c r="R180" s="3">
        <f>'[13]JUGADORES T'!S14</f>
        <v>8</v>
      </c>
      <c r="S180" s="3">
        <f>'[13]JUGADORES T'!T14</f>
        <v>0</v>
      </c>
      <c r="T180" s="3">
        <f>'[13]JUGADORES T'!U14</f>
        <v>0</v>
      </c>
      <c r="U180" s="3">
        <f>'[13]JUGADORES T'!V14</f>
        <v>0</v>
      </c>
      <c r="V180" s="3">
        <f>'[13]JUGADORES T'!W14</f>
        <v>11</v>
      </c>
      <c r="W180" s="3">
        <f>'[13]JUGADORES T'!X14</f>
        <v>5</v>
      </c>
      <c r="X180" s="3">
        <f>'[13]JUGADORES T'!Y14</f>
        <v>-4</v>
      </c>
      <c r="Y180" s="3"/>
    </row>
    <row r="181" spans="1:25" x14ac:dyDescent="0.25">
      <c r="A181" s="30" t="s">
        <v>305</v>
      </c>
      <c r="B181" s="3">
        <f>'[13]JUGADORES T'!C4</f>
        <v>123</v>
      </c>
      <c r="C181" s="3">
        <f>'[13]JUGADORES T'!D4</f>
        <v>39</v>
      </c>
      <c r="D181" s="3">
        <f>'[13]JUGADORES T'!E4</f>
        <v>17</v>
      </c>
      <c r="E181" s="3">
        <f>'[13]JUGADORES T'!F4</f>
        <v>26</v>
      </c>
      <c r="F181" s="9">
        <f t="shared" si="6"/>
        <v>0.65384615384615385</v>
      </c>
      <c r="G181" s="3">
        <f>'[13]JUGADORES T'!H4</f>
        <v>0</v>
      </c>
      <c r="H181" s="3">
        <f>'[13]JUGADORES T'!I4</f>
        <v>2</v>
      </c>
      <c r="I181" s="9">
        <f t="shared" si="7"/>
        <v>0</v>
      </c>
      <c r="J181" s="3">
        <f>'[13]JUGADORES T'!K4</f>
        <v>5</v>
      </c>
      <c r="K181" s="3">
        <f>'[13]JUGADORES T'!L4</f>
        <v>7</v>
      </c>
      <c r="L181" s="9">
        <f t="shared" si="8"/>
        <v>0.7142857142857143</v>
      </c>
      <c r="M181" s="3">
        <f>'[13]JUGADORES T'!N4</f>
        <v>10</v>
      </c>
      <c r="N181" s="3">
        <f>'[13]JUGADORES T'!O4</f>
        <v>12</v>
      </c>
      <c r="O181" s="3">
        <f>'[13]JUGADORES T'!P4</f>
        <v>22</v>
      </c>
      <c r="P181" s="3">
        <f>'[13]JUGADORES T'!Q4</f>
        <v>4</v>
      </c>
      <c r="Q181" s="3">
        <f>'[13]JUGADORES T'!R4</f>
        <v>1</v>
      </c>
      <c r="R181" s="3">
        <f>'[13]JUGADORES T'!S4</f>
        <v>7</v>
      </c>
      <c r="S181" s="3">
        <f>'[13]JUGADORES T'!T4</f>
        <v>4</v>
      </c>
      <c r="T181" s="3">
        <f>'[13]JUGADORES T'!U4</f>
        <v>1</v>
      </c>
      <c r="U181" s="3">
        <f>'[13]JUGADORES T'!V4</f>
        <v>2</v>
      </c>
      <c r="V181" s="3">
        <f>'[13]JUGADORES T'!W4</f>
        <v>18</v>
      </c>
      <c r="W181" s="3">
        <f>'[13]JUGADORES T'!X4</f>
        <v>8</v>
      </c>
      <c r="X181" s="3">
        <f>'[13]JUGADORES T'!Y4</f>
        <v>40</v>
      </c>
      <c r="Y181" s="3"/>
    </row>
    <row r="182" spans="1:25" x14ac:dyDescent="0.25">
      <c r="A182" s="25" t="s">
        <v>303</v>
      </c>
      <c r="B182" s="3">
        <f>'[13]JUGADORES T'!C7</f>
        <v>275</v>
      </c>
      <c r="C182" s="3">
        <f>'[13]JUGADORES T'!D7</f>
        <v>100</v>
      </c>
      <c r="D182" s="3">
        <f>'[13]JUGADORES T'!E7</f>
        <v>31</v>
      </c>
      <c r="E182" s="3">
        <f>'[13]JUGADORES T'!F7</f>
        <v>59</v>
      </c>
      <c r="F182" s="9">
        <f t="shared" si="6"/>
        <v>0.52542372881355937</v>
      </c>
      <c r="G182" s="3">
        <f>'[13]JUGADORES T'!H7</f>
        <v>5</v>
      </c>
      <c r="H182" s="3">
        <f>'[13]JUGADORES T'!I7</f>
        <v>15</v>
      </c>
      <c r="I182" s="9">
        <f t="shared" si="7"/>
        <v>0.33333333333333331</v>
      </c>
      <c r="J182" s="3">
        <f>'[13]JUGADORES T'!K7</f>
        <v>23</v>
      </c>
      <c r="K182" s="3">
        <f>'[13]JUGADORES T'!L7</f>
        <v>27</v>
      </c>
      <c r="L182" s="9">
        <f t="shared" si="8"/>
        <v>0.85185185185185186</v>
      </c>
      <c r="M182" s="3">
        <f>'[13]JUGADORES T'!N7</f>
        <v>26</v>
      </c>
      <c r="N182" s="3">
        <f>'[13]JUGADORES T'!O7</f>
        <v>32</v>
      </c>
      <c r="O182" s="3">
        <f>'[13]JUGADORES T'!P7</f>
        <v>58</v>
      </c>
      <c r="P182" s="3">
        <f>'[13]JUGADORES T'!Q7</f>
        <v>11</v>
      </c>
      <c r="Q182" s="3">
        <f>'[13]JUGADORES T'!R7</f>
        <v>7</v>
      </c>
      <c r="R182" s="3">
        <f>'[13]JUGADORES T'!S7</f>
        <v>20</v>
      </c>
      <c r="S182" s="3">
        <f>'[13]JUGADORES T'!T7</f>
        <v>3</v>
      </c>
      <c r="T182" s="3">
        <f>'[13]JUGADORES T'!U7</f>
        <v>2</v>
      </c>
      <c r="U182" s="3">
        <f>'[13]JUGADORES T'!V7</f>
        <v>7</v>
      </c>
      <c r="V182" s="3">
        <f>'[13]JUGADORES T'!W7</f>
        <v>14</v>
      </c>
      <c r="W182" s="3">
        <f>'[13]JUGADORES T'!X7</f>
        <v>26</v>
      </c>
      <c r="X182" s="3">
        <f>'[13]JUGADORES T'!Y7</f>
        <v>129</v>
      </c>
      <c r="Y182" s="3"/>
    </row>
    <row r="183" spans="1:25" x14ac:dyDescent="0.25">
      <c r="A183" s="11" t="s">
        <v>292</v>
      </c>
      <c r="B183" s="3">
        <f>'[13]JUGADORES T'!C5</f>
        <v>95</v>
      </c>
      <c r="C183" s="3">
        <f>'[13]JUGADORES T'!D5</f>
        <v>31</v>
      </c>
      <c r="D183" s="3">
        <f>'[13]JUGADORES T'!E5</f>
        <v>7</v>
      </c>
      <c r="E183" s="3">
        <f>'[13]JUGADORES T'!F5</f>
        <v>14</v>
      </c>
      <c r="F183" s="9">
        <f t="shared" si="6"/>
        <v>0.5</v>
      </c>
      <c r="G183" s="3">
        <f>'[13]JUGADORES T'!H5</f>
        <v>4</v>
      </c>
      <c r="H183" s="3">
        <f>'[13]JUGADORES T'!I5</f>
        <v>14</v>
      </c>
      <c r="I183" s="9">
        <f t="shared" si="7"/>
        <v>0.2857142857142857</v>
      </c>
      <c r="J183" s="3">
        <f>'[13]JUGADORES T'!K5</f>
        <v>5</v>
      </c>
      <c r="K183" s="3">
        <f>'[13]JUGADORES T'!L5</f>
        <v>7</v>
      </c>
      <c r="L183" s="9">
        <f t="shared" si="8"/>
        <v>0.7142857142857143</v>
      </c>
      <c r="M183" s="3">
        <f>'[13]JUGADORES T'!N5</f>
        <v>6</v>
      </c>
      <c r="N183" s="3">
        <f>'[13]JUGADORES T'!O5</f>
        <v>8</v>
      </c>
      <c r="O183" s="3">
        <f>'[13]JUGADORES T'!P5</f>
        <v>14</v>
      </c>
      <c r="P183" s="3">
        <f>'[13]JUGADORES T'!Q5</f>
        <v>9</v>
      </c>
      <c r="Q183" s="3">
        <f>'[13]JUGADORES T'!R5</f>
        <v>8</v>
      </c>
      <c r="R183" s="3">
        <f>'[13]JUGADORES T'!S5</f>
        <v>6</v>
      </c>
      <c r="S183" s="3">
        <f>'[13]JUGADORES T'!T5</f>
        <v>3</v>
      </c>
      <c r="T183" s="3">
        <f>'[13]JUGADORES T'!U5</f>
        <v>1</v>
      </c>
      <c r="U183" s="3">
        <f>'[13]JUGADORES T'!V5</f>
        <v>0</v>
      </c>
      <c r="V183" s="3">
        <f>'[13]JUGADORES T'!W5</f>
        <v>14</v>
      </c>
      <c r="W183" s="3">
        <f>'[13]JUGADORES T'!X5</f>
        <v>6</v>
      </c>
      <c r="X183" s="3">
        <f>'[13]JUGADORES T'!Y5</f>
        <v>32</v>
      </c>
      <c r="Y183" s="3"/>
    </row>
    <row r="184" spans="1:25" x14ac:dyDescent="0.25">
      <c r="A184" s="11" t="s">
        <v>289</v>
      </c>
      <c r="B184" s="3">
        <f>'[14]JUGADORES T'!B6</f>
        <v>222</v>
      </c>
      <c r="C184" s="3">
        <f>'[14]JUGADORES T'!C6</f>
        <v>33</v>
      </c>
      <c r="D184" s="3">
        <f>'[14]JUGADORES T'!D6</f>
        <v>6</v>
      </c>
      <c r="E184" s="3">
        <f>'[14]JUGADORES T'!E6</f>
        <v>25</v>
      </c>
      <c r="F184" s="9">
        <f t="shared" si="6"/>
        <v>0.24</v>
      </c>
      <c r="G184" s="3">
        <f>'[14]JUGADORES T'!G6</f>
        <v>6</v>
      </c>
      <c r="H184" s="3">
        <f>'[14]JUGADORES T'!H6</f>
        <v>34</v>
      </c>
      <c r="I184" s="9">
        <f t="shared" si="7"/>
        <v>0.17647058823529413</v>
      </c>
      <c r="J184" s="3">
        <f>'[14]JUGADORES T'!J6</f>
        <v>3</v>
      </c>
      <c r="K184" s="3">
        <f>'[14]JUGADORES T'!K6</f>
        <v>4</v>
      </c>
      <c r="L184" s="9">
        <f t="shared" si="8"/>
        <v>0.75</v>
      </c>
      <c r="M184" s="3">
        <f>'[14]JUGADORES T'!M6</f>
        <v>3</v>
      </c>
      <c r="N184" s="3">
        <f>'[14]JUGADORES T'!N6</f>
        <v>14</v>
      </c>
      <c r="O184" s="3">
        <f>'[14]JUGADORES T'!O6</f>
        <v>17</v>
      </c>
      <c r="P184" s="3">
        <f>'[14]JUGADORES T'!P6</f>
        <v>28</v>
      </c>
      <c r="Q184" s="3">
        <f>'[14]JUGADORES T'!Q6</f>
        <v>11</v>
      </c>
      <c r="R184" s="3">
        <f>'[14]JUGADORES T'!R6</f>
        <v>12</v>
      </c>
      <c r="S184" s="3">
        <f>'[14]JUGADORES T'!S6</f>
        <v>0</v>
      </c>
      <c r="T184" s="3">
        <f>'[14]JUGADORES T'!T6</f>
        <v>1</v>
      </c>
      <c r="U184" s="3">
        <f>'[14]JUGADORES T'!U6</f>
        <v>0</v>
      </c>
      <c r="V184" s="3">
        <f>'[14]JUGADORES T'!V6</f>
        <v>29</v>
      </c>
      <c r="W184" s="3">
        <f>'[14]JUGADORES T'!W6</f>
        <v>16</v>
      </c>
      <c r="X184" s="3">
        <f>'[14]JUGADORES T'!X6</f>
        <v>16</v>
      </c>
      <c r="Y184" s="3"/>
    </row>
    <row r="185" spans="1:25" x14ac:dyDescent="0.25">
      <c r="A185" s="8" t="s">
        <v>205</v>
      </c>
      <c r="B185" s="3">
        <f>'[14]JUGADORES T'!B9</f>
        <v>246</v>
      </c>
      <c r="C185" s="3">
        <f>'[14]JUGADORES T'!C9</f>
        <v>67</v>
      </c>
      <c r="D185" s="3">
        <f>'[14]JUGADORES T'!D9</f>
        <v>13</v>
      </c>
      <c r="E185" s="3">
        <f>'[14]JUGADORES T'!E9</f>
        <v>22</v>
      </c>
      <c r="F185" s="9">
        <f t="shared" si="6"/>
        <v>0.59090909090909094</v>
      </c>
      <c r="G185" s="3">
        <f>'[14]JUGADORES T'!G9</f>
        <v>12</v>
      </c>
      <c r="H185" s="3">
        <f>'[14]JUGADORES T'!H9</f>
        <v>32</v>
      </c>
      <c r="I185" s="9">
        <f t="shared" si="7"/>
        <v>0.375</v>
      </c>
      <c r="J185" s="3">
        <f>'[14]JUGADORES T'!J9</f>
        <v>5</v>
      </c>
      <c r="K185" s="3">
        <f>'[14]JUGADORES T'!K9</f>
        <v>7</v>
      </c>
      <c r="L185" s="9">
        <f t="shared" si="8"/>
        <v>0.7142857142857143</v>
      </c>
      <c r="M185" s="3">
        <f>'[14]JUGADORES T'!M9</f>
        <v>17</v>
      </c>
      <c r="N185" s="3">
        <f>'[14]JUGADORES T'!N9</f>
        <v>28</v>
      </c>
      <c r="O185" s="3">
        <f>'[14]JUGADORES T'!O9</f>
        <v>45</v>
      </c>
      <c r="P185" s="3">
        <f>'[14]JUGADORES T'!P9</f>
        <v>3</v>
      </c>
      <c r="Q185" s="3">
        <f>'[14]JUGADORES T'!Q9</f>
        <v>4</v>
      </c>
      <c r="R185" s="3">
        <f>'[14]JUGADORES T'!R9</f>
        <v>12</v>
      </c>
      <c r="S185" s="3">
        <f>'[14]JUGADORES T'!S9</f>
        <v>0</v>
      </c>
      <c r="T185" s="3">
        <f>'[14]JUGADORES T'!T9</f>
        <v>1</v>
      </c>
      <c r="U185" s="3">
        <f>'[14]JUGADORES T'!U9</f>
        <v>1</v>
      </c>
      <c r="V185" s="3">
        <f>'[14]JUGADORES T'!V9</f>
        <v>29</v>
      </c>
      <c r="W185" s="3">
        <f>'[14]JUGADORES T'!W9</f>
        <v>10</v>
      </c>
      <c r="X185" s="3">
        <f>'[14]JUGADORES T'!X9</f>
        <v>57</v>
      </c>
      <c r="Y185" s="3"/>
    </row>
    <row r="186" spans="1:25" x14ac:dyDescent="0.25">
      <c r="A186" s="10" t="s">
        <v>201</v>
      </c>
      <c r="B186" s="3">
        <f>'[14]JUGADORES T'!B5</f>
        <v>414</v>
      </c>
      <c r="C186" s="3">
        <f>'[14]JUGADORES T'!C5</f>
        <v>110</v>
      </c>
      <c r="D186" s="3">
        <f>'[14]JUGADORES T'!D5</f>
        <v>19</v>
      </c>
      <c r="E186" s="3">
        <f>'[14]JUGADORES T'!E5</f>
        <v>56</v>
      </c>
      <c r="F186" s="9">
        <f t="shared" si="6"/>
        <v>0.3392857142857143</v>
      </c>
      <c r="G186" s="3">
        <f>'[14]JUGADORES T'!G5</f>
        <v>19</v>
      </c>
      <c r="H186" s="3">
        <f>'[14]JUGADORES T'!H5</f>
        <v>55</v>
      </c>
      <c r="I186" s="9">
        <f t="shared" si="7"/>
        <v>0.34545454545454546</v>
      </c>
      <c r="J186" s="3">
        <f>'[14]JUGADORES T'!J5</f>
        <v>15</v>
      </c>
      <c r="K186" s="3">
        <f>'[14]JUGADORES T'!K5</f>
        <v>20</v>
      </c>
      <c r="L186" s="9">
        <f t="shared" si="8"/>
        <v>0.75</v>
      </c>
      <c r="M186" s="3">
        <f>'[14]JUGADORES T'!M5</f>
        <v>4</v>
      </c>
      <c r="N186" s="3">
        <f>'[14]JUGADORES T'!N5</f>
        <v>33</v>
      </c>
      <c r="O186" s="3">
        <f>'[14]JUGADORES T'!O5</f>
        <v>37</v>
      </c>
      <c r="P186" s="3">
        <f>'[14]JUGADORES T'!P5</f>
        <v>41</v>
      </c>
      <c r="Q186" s="3">
        <f>'[14]JUGADORES T'!Q5</f>
        <v>8</v>
      </c>
      <c r="R186" s="3">
        <f>'[14]JUGADORES T'!R5</f>
        <v>33</v>
      </c>
      <c r="S186" s="3">
        <f>'[14]JUGADORES T'!S5</f>
        <v>0</v>
      </c>
      <c r="T186" s="3">
        <f>'[14]JUGADORES T'!T5</f>
        <v>5</v>
      </c>
      <c r="U186" s="3">
        <f>'[14]JUGADORES T'!U5</f>
        <v>0</v>
      </c>
      <c r="V186" s="3">
        <f>'[14]JUGADORES T'!V5</f>
        <v>36</v>
      </c>
      <c r="W186" s="3">
        <f>'[14]JUGADORES T'!W5</f>
        <v>51</v>
      </c>
      <c r="X186" s="3">
        <f>'[14]JUGADORES T'!X5</f>
        <v>100</v>
      </c>
      <c r="Y186" s="3"/>
    </row>
    <row r="187" spans="1:25" x14ac:dyDescent="0.25">
      <c r="A187" s="11" t="s">
        <v>291</v>
      </c>
      <c r="B187" s="3">
        <f>'[14]JUGADORES T'!B2</f>
        <v>81</v>
      </c>
      <c r="C187" s="3">
        <f>'[14]JUGADORES T'!C2</f>
        <v>18</v>
      </c>
      <c r="D187" s="3">
        <f>'[14]JUGADORES T'!D2</f>
        <v>4</v>
      </c>
      <c r="E187" s="3">
        <f>'[14]JUGADORES T'!E2</f>
        <v>18</v>
      </c>
      <c r="F187" s="9">
        <f t="shared" si="6"/>
        <v>0.22222222222222221</v>
      </c>
      <c r="G187" s="3">
        <f>'[14]JUGADORES T'!G2</f>
        <v>2</v>
      </c>
      <c r="H187" s="3">
        <f>'[14]JUGADORES T'!H2</f>
        <v>9</v>
      </c>
      <c r="I187" s="9">
        <f t="shared" si="7"/>
        <v>0.22222222222222221</v>
      </c>
      <c r="J187" s="3">
        <f>'[14]JUGADORES T'!J2</f>
        <v>4</v>
      </c>
      <c r="K187" s="3">
        <f>'[14]JUGADORES T'!K2</f>
        <v>7</v>
      </c>
      <c r="L187" s="9">
        <f t="shared" si="8"/>
        <v>0.5714285714285714</v>
      </c>
      <c r="M187" s="3">
        <f>'[14]JUGADORES T'!M2</f>
        <v>3</v>
      </c>
      <c r="N187" s="3">
        <f>'[14]JUGADORES T'!N2</f>
        <v>11</v>
      </c>
      <c r="O187" s="3">
        <f>'[14]JUGADORES T'!O2</f>
        <v>14</v>
      </c>
      <c r="P187" s="3">
        <f>'[14]JUGADORES T'!P2</f>
        <v>3</v>
      </c>
      <c r="Q187" s="3">
        <f>'[14]JUGADORES T'!Q2</f>
        <v>5</v>
      </c>
      <c r="R187" s="3">
        <f>'[14]JUGADORES T'!R2</f>
        <v>1</v>
      </c>
      <c r="S187" s="3">
        <f>'[14]JUGADORES T'!S2</f>
        <v>1</v>
      </c>
      <c r="T187" s="3">
        <f>'[14]JUGADORES T'!T2</f>
        <v>2</v>
      </c>
      <c r="U187" s="3">
        <f>'[14]JUGADORES T'!U2</f>
        <v>1</v>
      </c>
      <c r="V187" s="3">
        <f>'[14]JUGADORES T'!V2</f>
        <v>14</v>
      </c>
      <c r="W187" s="3">
        <f>'[14]JUGADORES T'!W2</f>
        <v>8</v>
      </c>
      <c r="X187" s="3">
        <f>'[14]JUGADORES T'!X2</f>
        <v>10</v>
      </c>
      <c r="Y187" s="3"/>
    </row>
    <row r="188" spans="1:25" x14ac:dyDescent="0.25">
      <c r="A188" s="15" t="s">
        <v>209</v>
      </c>
      <c r="B188" s="3">
        <f>'[14]JUGADORES T'!B13</f>
        <v>86</v>
      </c>
      <c r="C188" s="3">
        <f>'[14]JUGADORES T'!C13</f>
        <v>23</v>
      </c>
      <c r="D188" s="3">
        <f>'[14]JUGADORES T'!D13</f>
        <v>5</v>
      </c>
      <c r="E188" s="3">
        <f>'[14]JUGADORES T'!E13</f>
        <v>11</v>
      </c>
      <c r="F188" s="9">
        <f t="shared" si="6"/>
        <v>0.45454545454545453</v>
      </c>
      <c r="G188" s="3">
        <f>'[14]JUGADORES T'!G13</f>
        <v>4</v>
      </c>
      <c r="H188" s="3">
        <f>'[14]JUGADORES T'!H13</f>
        <v>8</v>
      </c>
      <c r="I188" s="9">
        <f t="shared" si="7"/>
        <v>0.5</v>
      </c>
      <c r="J188" s="3">
        <f>'[14]JUGADORES T'!J13</f>
        <v>1</v>
      </c>
      <c r="K188" s="3">
        <f>'[14]JUGADORES T'!K13</f>
        <v>6</v>
      </c>
      <c r="L188" s="9">
        <f t="shared" si="8"/>
        <v>0.16666666666666666</v>
      </c>
      <c r="M188" s="3">
        <f>'[14]JUGADORES T'!M13</f>
        <v>7</v>
      </c>
      <c r="N188" s="3">
        <f>'[14]JUGADORES T'!N13</f>
        <v>13</v>
      </c>
      <c r="O188" s="3">
        <f>'[14]JUGADORES T'!O13</f>
        <v>20</v>
      </c>
      <c r="P188" s="3">
        <f>'[14]JUGADORES T'!P13</f>
        <v>0</v>
      </c>
      <c r="Q188" s="3">
        <f>'[14]JUGADORES T'!Q13</f>
        <v>2</v>
      </c>
      <c r="R188" s="3">
        <f>'[14]JUGADORES T'!R13</f>
        <v>2</v>
      </c>
      <c r="S188" s="3">
        <f>'[14]JUGADORES T'!S13</f>
        <v>0</v>
      </c>
      <c r="T188" s="3">
        <f>'[14]JUGADORES T'!T13</f>
        <v>0</v>
      </c>
      <c r="U188" s="3">
        <f>'[14]JUGADORES T'!U13</f>
        <v>0</v>
      </c>
      <c r="V188" s="3">
        <f>'[14]JUGADORES T'!V13</f>
        <v>6</v>
      </c>
      <c r="W188" s="3">
        <f>'[14]JUGADORES T'!W13</f>
        <v>3</v>
      </c>
      <c r="X188" s="3">
        <f>'[14]JUGADORES T'!X13</f>
        <v>25</v>
      </c>
      <c r="Y188" s="3"/>
    </row>
    <row r="189" spans="1:25" x14ac:dyDescent="0.25">
      <c r="A189" s="8" t="s">
        <v>310</v>
      </c>
      <c r="B189" s="3">
        <f>'[14]JUGADORES T'!B19</f>
        <v>13</v>
      </c>
      <c r="C189" s="3">
        <f>'[14]JUGADORES T'!C19</f>
        <v>6</v>
      </c>
      <c r="D189" s="3">
        <f>'[14]JUGADORES T'!D19</f>
        <v>0</v>
      </c>
      <c r="E189" s="3">
        <f>'[14]JUGADORES T'!E19</f>
        <v>1</v>
      </c>
      <c r="F189" s="9">
        <f t="shared" si="6"/>
        <v>0</v>
      </c>
      <c r="G189" s="3">
        <f>'[14]JUGADORES T'!G19</f>
        <v>2</v>
      </c>
      <c r="H189" s="3">
        <f>'[14]JUGADORES T'!H19</f>
        <v>6</v>
      </c>
      <c r="I189" s="9">
        <f t="shared" si="7"/>
        <v>0.33333333333333331</v>
      </c>
      <c r="J189" s="3">
        <f>'[14]JUGADORES T'!J19</f>
        <v>0</v>
      </c>
      <c r="K189" s="3">
        <f>'[14]JUGADORES T'!K19</f>
        <v>0</v>
      </c>
      <c r="L189" s="9" t="e">
        <f t="shared" si="8"/>
        <v>#DIV/0!</v>
      </c>
      <c r="M189" s="3">
        <f>'[14]JUGADORES T'!M19</f>
        <v>0</v>
      </c>
      <c r="N189" s="3">
        <f>'[14]JUGADORES T'!N19</f>
        <v>0</v>
      </c>
      <c r="O189" s="3">
        <f>'[14]JUGADORES T'!O19</f>
        <v>0</v>
      </c>
      <c r="P189" s="3">
        <f>'[14]JUGADORES T'!P19</f>
        <v>1</v>
      </c>
      <c r="Q189" s="3">
        <f>'[14]JUGADORES T'!Q19</f>
        <v>0</v>
      </c>
      <c r="R189" s="3">
        <f>'[14]JUGADORES T'!R19</f>
        <v>1</v>
      </c>
      <c r="S189" s="3">
        <f>'[14]JUGADORES T'!S19</f>
        <v>0</v>
      </c>
      <c r="T189" s="3">
        <f>'[14]JUGADORES T'!T19</f>
        <v>0</v>
      </c>
      <c r="U189" s="3">
        <f>'[14]JUGADORES T'!U19</f>
        <v>0</v>
      </c>
      <c r="V189" s="3">
        <f>'[14]JUGADORES T'!V19</f>
        <v>1</v>
      </c>
      <c r="W189" s="3">
        <f>'[14]JUGADORES T'!W19</f>
        <v>1</v>
      </c>
      <c r="X189" s="3">
        <f>'[14]JUGADORES T'!X19</f>
        <v>1</v>
      </c>
      <c r="Y189" s="3"/>
    </row>
    <row r="190" spans="1:25" x14ac:dyDescent="0.25">
      <c r="A190" s="11" t="s">
        <v>290</v>
      </c>
      <c r="B190" s="3">
        <f>'[14]JUGADORES T'!B3</f>
        <v>475</v>
      </c>
      <c r="C190" s="3">
        <f>'[14]JUGADORES T'!C3</f>
        <v>243</v>
      </c>
      <c r="D190" s="3">
        <f>'[14]JUGADORES T'!D3</f>
        <v>34</v>
      </c>
      <c r="E190" s="3">
        <f>'[14]JUGADORES T'!E3</f>
        <v>78</v>
      </c>
      <c r="F190" s="9">
        <f t="shared" si="6"/>
        <v>0.4358974358974359</v>
      </c>
      <c r="G190" s="3">
        <f>'[14]JUGADORES T'!G3</f>
        <v>40</v>
      </c>
      <c r="H190" s="3">
        <f>'[14]JUGADORES T'!H3</f>
        <v>106</v>
      </c>
      <c r="I190" s="9">
        <f t="shared" si="7"/>
        <v>0.37735849056603776</v>
      </c>
      <c r="J190" s="3">
        <f>'[14]JUGADORES T'!J3</f>
        <v>55</v>
      </c>
      <c r="K190" s="3">
        <f>'[14]JUGADORES T'!K3</f>
        <v>73</v>
      </c>
      <c r="L190" s="9">
        <f t="shared" si="8"/>
        <v>0.75342465753424659</v>
      </c>
      <c r="M190" s="3">
        <f>'[14]JUGADORES T'!M3</f>
        <v>8</v>
      </c>
      <c r="N190" s="3">
        <f>'[14]JUGADORES T'!N3</f>
        <v>44</v>
      </c>
      <c r="O190" s="3">
        <f>'[14]JUGADORES T'!O3</f>
        <v>52</v>
      </c>
      <c r="P190" s="3">
        <f>'[14]JUGADORES T'!P3</f>
        <v>71</v>
      </c>
      <c r="Q190" s="3">
        <f>'[14]JUGADORES T'!Q3</f>
        <v>17</v>
      </c>
      <c r="R190" s="3">
        <f>'[14]JUGADORES T'!R3</f>
        <v>25</v>
      </c>
      <c r="S190" s="3">
        <f>'[14]JUGADORES T'!S3</f>
        <v>1</v>
      </c>
      <c r="T190" s="3">
        <f>'[14]JUGADORES T'!T3</f>
        <v>5</v>
      </c>
      <c r="U190" s="3">
        <f>'[14]JUGADORES T'!U3</f>
        <v>0</v>
      </c>
      <c r="V190" s="3">
        <f>'[14]JUGADORES T'!V3</f>
        <v>24</v>
      </c>
      <c r="W190" s="3">
        <f>'[14]JUGADORES T'!W3</f>
        <v>76</v>
      </c>
      <c r="X190" s="3">
        <f>'[14]JUGADORES T'!X3</f>
        <v>283</v>
      </c>
      <c r="Y190" s="3"/>
    </row>
    <row r="191" spans="1:25" x14ac:dyDescent="0.25">
      <c r="A191" s="8" t="s">
        <v>206</v>
      </c>
      <c r="B191" s="3">
        <f>'[14]JUGADORES T'!B10</f>
        <v>313</v>
      </c>
      <c r="C191" s="3">
        <f>'[14]JUGADORES T'!C10</f>
        <v>115</v>
      </c>
      <c r="D191" s="3">
        <f>'[14]JUGADORES T'!D10</f>
        <v>46</v>
      </c>
      <c r="E191" s="3">
        <f>'[14]JUGADORES T'!E10</f>
        <v>82</v>
      </c>
      <c r="F191" s="9">
        <f t="shared" si="6"/>
        <v>0.56097560975609762</v>
      </c>
      <c r="G191" s="3">
        <f>'[14]JUGADORES T'!G10</f>
        <v>0</v>
      </c>
      <c r="H191" s="3">
        <f>'[14]JUGADORES T'!H10</f>
        <v>0</v>
      </c>
      <c r="I191" s="9" t="e">
        <f t="shared" si="7"/>
        <v>#DIV/0!</v>
      </c>
      <c r="J191" s="3">
        <f>'[14]JUGADORES T'!J10</f>
        <v>23</v>
      </c>
      <c r="K191" s="3">
        <f>'[14]JUGADORES T'!K10</f>
        <v>37</v>
      </c>
      <c r="L191" s="9">
        <f t="shared" si="8"/>
        <v>0.6216216216216216</v>
      </c>
      <c r="M191" s="3">
        <f>'[14]JUGADORES T'!M10</f>
        <v>44</v>
      </c>
      <c r="N191" s="3">
        <f>'[14]JUGADORES T'!N10</f>
        <v>41</v>
      </c>
      <c r="O191" s="3">
        <f>'[14]JUGADORES T'!O10</f>
        <v>85</v>
      </c>
      <c r="P191" s="3">
        <f>'[14]JUGADORES T'!P10</f>
        <v>4</v>
      </c>
      <c r="Q191" s="3">
        <f>'[14]JUGADORES T'!Q10</f>
        <v>11</v>
      </c>
      <c r="R191" s="3">
        <f>'[14]JUGADORES T'!R10</f>
        <v>15</v>
      </c>
      <c r="S191" s="3">
        <f>'[14]JUGADORES T'!S10</f>
        <v>14</v>
      </c>
      <c r="T191" s="3">
        <f>'[14]JUGADORES T'!T10</f>
        <v>3</v>
      </c>
      <c r="U191" s="3">
        <f>'[14]JUGADORES T'!U10</f>
        <v>19</v>
      </c>
      <c r="V191" s="3">
        <f>'[14]JUGADORES T'!V10</f>
        <v>38</v>
      </c>
      <c r="W191" s="3">
        <f>'[14]JUGADORES T'!W10</f>
        <v>30</v>
      </c>
      <c r="X191" s="3">
        <f>'[14]JUGADORES T'!X10</f>
        <v>156</v>
      </c>
      <c r="Y191" s="3"/>
    </row>
    <row r="192" spans="1:25" x14ac:dyDescent="0.25">
      <c r="A192" s="16" t="s">
        <v>210</v>
      </c>
      <c r="B192" s="3">
        <f>'[14]JUGADORES T'!B14</f>
        <v>217</v>
      </c>
      <c r="C192" s="3">
        <f>'[14]JUGADORES T'!C14</f>
        <v>88</v>
      </c>
      <c r="D192" s="3">
        <f>'[14]JUGADORES T'!D14</f>
        <v>11</v>
      </c>
      <c r="E192" s="3">
        <f>'[14]JUGADORES T'!E14</f>
        <v>27</v>
      </c>
      <c r="F192" s="9">
        <f t="shared" si="6"/>
        <v>0.40740740740740738</v>
      </c>
      <c r="G192" s="3">
        <f>'[14]JUGADORES T'!G14</f>
        <v>20</v>
      </c>
      <c r="H192" s="3">
        <f>'[14]JUGADORES T'!H14</f>
        <v>68</v>
      </c>
      <c r="I192" s="9">
        <f t="shared" si="7"/>
        <v>0.29411764705882354</v>
      </c>
      <c r="J192" s="3">
        <f>'[14]JUGADORES T'!J14</f>
        <v>6</v>
      </c>
      <c r="K192" s="3">
        <f>'[14]JUGADORES T'!K14</f>
        <v>7</v>
      </c>
      <c r="L192" s="9">
        <f t="shared" si="8"/>
        <v>0.8571428571428571</v>
      </c>
      <c r="M192" s="3">
        <f>'[14]JUGADORES T'!M14</f>
        <v>2</v>
      </c>
      <c r="N192" s="3">
        <f>'[14]JUGADORES T'!N14</f>
        <v>16</v>
      </c>
      <c r="O192" s="3">
        <f>'[14]JUGADORES T'!O14</f>
        <v>18</v>
      </c>
      <c r="P192" s="3">
        <f>'[14]JUGADORES T'!P14</f>
        <v>9</v>
      </c>
      <c r="Q192" s="3">
        <f>'[14]JUGADORES T'!Q14</f>
        <v>10</v>
      </c>
      <c r="R192" s="3">
        <f>'[14]JUGADORES T'!R14</f>
        <v>13</v>
      </c>
      <c r="S192" s="3">
        <f>'[14]JUGADORES T'!S14</f>
        <v>1</v>
      </c>
      <c r="T192" s="3">
        <f>'[14]JUGADORES T'!T14</f>
        <v>2</v>
      </c>
      <c r="U192" s="3">
        <f>'[14]JUGADORES T'!U14</f>
        <v>0</v>
      </c>
      <c r="V192" s="3">
        <f>'[14]JUGADORES T'!V14</f>
        <v>14</v>
      </c>
      <c r="W192" s="3">
        <f>'[14]JUGADORES T'!W14</f>
        <v>13</v>
      </c>
      <c r="X192" s="3">
        <f>'[14]JUGADORES T'!X14</f>
        <v>47</v>
      </c>
      <c r="Y192" s="3"/>
    </row>
    <row r="193" spans="1:25" x14ac:dyDescent="0.25">
      <c r="A193" s="11" t="s">
        <v>288</v>
      </c>
      <c r="B193" s="3">
        <f>'[14]JUGADORES T'!B11</f>
        <v>45</v>
      </c>
      <c r="C193" s="3">
        <f>'[14]JUGADORES T'!C11</f>
        <v>19</v>
      </c>
      <c r="D193" s="3">
        <f>'[14]JUGADORES T'!D11</f>
        <v>8</v>
      </c>
      <c r="E193" s="3">
        <f>'[14]JUGADORES T'!E11</f>
        <v>13</v>
      </c>
      <c r="F193" s="9">
        <f t="shared" si="6"/>
        <v>0.61538461538461542</v>
      </c>
      <c r="G193" s="3">
        <f>'[14]JUGADORES T'!G11</f>
        <v>1</v>
      </c>
      <c r="H193" s="3">
        <f>'[14]JUGADORES T'!H11</f>
        <v>2</v>
      </c>
      <c r="I193" s="9">
        <f t="shared" si="7"/>
        <v>0.5</v>
      </c>
      <c r="J193" s="3">
        <f>'[14]JUGADORES T'!J11</f>
        <v>0</v>
      </c>
      <c r="K193" s="3">
        <f>'[14]JUGADORES T'!K11</f>
        <v>0</v>
      </c>
      <c r="L193" s="9" t="e">
        <f t="shared" si="8"/>
        <v>#DIV/0!</v>
      </c>
      <c r="M193" s="3">
        <f>'[14]JUGADORES T'!M11</f>
        <v>5</v>
      </c>
      <c r="N193" s="3">
        <f>'[14]JUGADORES T'!N11</f>
        <v>5</v>
      </c>
      <c r="O193" s="3">
        <f>'[14]JUGADORES T'!O11</f>
        <v>10</v>
      </c>
      <c r="P193" s="3">
        <f>'[14]JUGADORES T'!P11</f>
        <v>0</v>
      </c>
      <c r="Q193" s="3">
        <f>'[14]JUGADORES T'!Q11</f>
        <v>1</v>
      </c>
      <c r="R193" s="3">
        <f>'[14]JUGADORES T'!R11</f>
        <v>4</v>
      </c>
      <c r="S193" s="3">
        <f>'[14]JUGADORES T'!S11</f>
        <v>0</v>
      </c>
      <c r="T193" s="3">
        <f>'[14]JUGADORES T'!T11</f>
        <v>0</v>
      </c>
      <c r="U193" s="3">
        <f>'[14]JUGADORES T'!U11</f>
        <v>1</v>
      </c>
      <c r="V193" s="3">
        <f>'[14]JUGADORES T'!V11</f>
        <v>6</v>
      </c>
      <c r="W193" s="3">
        <f>'[14]JUGADORES T'!W11</f>
        <v>4</v>
      </c>
      <c r="X193" s="3">
        <f>'[14]JUGADORES T'!X11</f>
        <v>18</v>
      </c>
      <c r="Y193" s="3"/>
    </row>
    <row r="194" spans="1:25" x14ac:dyDescent="0.25">
      <c r="A194" s="10" t="s">
        <v>203</v>
      </c>
      <c r="B194" s="3">
        <f>'[14]JUGADORES T'!B7</f>
        <v>628</v>
      </c>
      <c r="C194" s="3">
        <f>'[14]JUGADORES T'!C7</f>
        <v>236</v>
      </c>
      <c r="D194" s="3">
        <f>'[14]JUGADORES T'!D7</f>
        <v>55</v>
      </c>
      <c r="E194" s="3">
        <f>'[14]JUGADORES T'!E7</f>
        <v>135</v>
      </c>
      <c r="F194" s="9">
        <f t="shared" si="6"/>
        <v>0.40740740740740738</v>
      </c>
      <c r="G194" s="3">
        <f>'[14]JUGADORES T'!G7</f>
        <v>29</v>
      </c>
      <c r="H194" s="3">
        <f>'[14]JUGADORES T'!H7</f>
        <v>93</v>
      </c>
      <c r="I194" s="9">
        <f t="shared" si="7"/>
        <v>0.31182795698924731</v>
      </c>
      <c r="J194" s="3">
        <f>'[14]JUGADORES T'!J7</f>
        <v>39</v>
      </c>
      <c r="K194" s="3">
        <f>'[14]JUGADORES T'!K7</f>
        <v>56</v>
      </c>
      <c r="L194" s="9">
        <f t="shared" si="8"/>
        <v>0.6964285714285714</v>
      </c>
      <c r="M194" s="3">
        <f>'[14]JUGADORES T'!M7</f>
        <v>31</v>
      </c>
      <c r="N194" s="3">
        <f>'[14]JUGADORES T'!N7</f>
        <v>58</v>
      </c>
      <c r="O194" s="3">
        <f>'[14]JUGADORES T'!O7</f>
        <v>89</v>
      </c>
      <c r="P194" s="3">
        <f>'[14]JUGADORES T'!P7</f>
        <v>21</v>
      </c>
      <c r="Q194" s="3">
        <f>'[14]JUGADORES T'!Q7</f>
        <v>21</v>
      </c>
      <c r="R194" s="3">
        <f>'[14]JUGADORES T'!R7</f>
        <v>42</v>
      </c>
      <c r="S194" s="3">
        <f>'[14]JUGADORES T'!S7</f>
        <v>7</v>
      </c>
      <c r="T194" s="3">
        <f>'[14]JUGADORES T'!T7</f>
        <v>10</v>
      </c>
      <c r="U194" s="3">
        <f>'[14]JUGADORES T'!U7</f>
        <v>11</v>
      </c>
      <c r="V194" s="3">
        <f>'[14]JUGADORES T'!V7</f>
        <v>32</v>
      </c>
      <c r="W194" s="3">
        <f>'[14]JUGADORES T'!W7</f>
        <v>57</v>
      </c>
      <c r="X194" s="3">
        <f>'[14]JUGADORES T'!X7</f>
        <v>196</v>
      </c>
      <c r="Y194" s="3"/>
    </row>
    <row r="195" spans="1:25" x14ac:dyDescent="0.25">
      <c r="A195" s="10" t="s">
        <v>204</v>
      </c>
      <c r="B195" s="3">
        <f>'[14]JUGADORES T'!B8</f>
        <v>477</v>
      </c>
      <c r="C195" s="3">
        <f>'[14]JUGADORES T'!C8</f>
        <v>254</v>
      </c>
      <c r="D195" s="3">
        <f>'[14]JUGADORES T'!D8</f>
        <v>89</v>
      </c>
      <c r="E195" s="3">
        <f>'[14]JUGADORES T'!E8</f>
        <v>158</v>
      </c>
      <c r="F195" s="9">
        <f t="shared" ref="F195:F255" si="9">D195/E195</f>
        <v>0.56329113924050633</v>
      </c>
      <c r="G195" s="3">
        <f>'[14]JUGADORES T'!G8</f>
        <v>0</v>
      </c>
      <c r="H195" s="3">
        <f>'[14]JUGADORES T'!H8</f>
        <v>2</v>
      </c>
      <c r="I195" s="9">
        <f t="shared" ref="I195:I255" si="10">G195/H195</f>
        <v>0</v>
      </c>
      <c r="J195" s="3">
        <f>'[14]JUGADORES T'!J8</f>
        <v>76</v>
      </c>
      <c r="K195" s="3">
        <f>'[14]JUGADORES T'!K8</f>
        <v>106</v>
      </c>
      <c r="L195" s="9">
        <f t="shared" ref="L195:L255" si="11">J195/K195</f>
        <v>0.71698113207547165</v>
      </c>
      <c r="M195" s="3">
        <f>'[14]JUGADORES T'!M8</f>
        <v>41</v>
      </c>
      <c r="N195" s="3">
        <f>'[14]JUGADORES T'!N8</f>
        <v>89</v>
      </c>
      <c r="O195" s="3">
        <f>'[14]JUGADORES T'!O8</f>
        <v>130</v>
      </c>
      <c r="P195" s="3">
        <f>'[14]JUGADORES T'!P8</f>
        <v>29</v>
      </c>
      <c r="Q195" s="3">
        <f>'[14]JUGADORES T'!Q8</f>
        <v>10</v>
      </c>
      <c r="R195" s="3">
        <f>'[14]JUGADORES T'!R8</f>
        <v>43</v>
      </c>
      <c r="S195" s="3">
        <f>'[14]JUGADORES T'!S8</f>
        <v>6</v>
      </c>
      <c r="T195" s="3">
        <f>'[14]JUGADORES T'!T8</f>
        <v>6</v>
      </c>
      <c r="U195" s="3">
        <f>'[14]JUGADORES T'!U8</f>
        <v>6</v>
      </c>
      <c r="V195" s="3">
        <f>'[14]JUGADORES T'!V8</f>
        <v>32</v>
      </c>
      <c r="W195" s="3">
        <f>'[14]JUGADORES T'!W8</f>
        <v>96</v>
      </c>
      <c r="X195" s="3">
        <f>'[14]JUGADORES T'!X8</f>
        <v>349</v>
      </c>
      <c r="Y195" s="3"/>
    </row>
    <row r="196" spans="1:25" x14ac:dyDescent="0.25">
      <c r="A196" s="13" t="s">
        <v>299</v>
      </c>
      <c r="B196" s="3">
        <f>'[14]JUGADORES T'!B18</f>
        <v>24</v>
      </c>
      <c r="C196" s="3">
        <f>'[14]JUGADORES T'!C18</f>
        <v>10</v>
      </c>
      <c r="D196" s="3">
        <f>'[14]JUGADORES T'!D18</f>
        <v>3</v>
      </c>
      <c r="E196" s="3">
        <f>'[14]JUGADORES T'!E18</f>
        <v>6</v>
      </c>
      <c r="F196" s="9">
        <f t="shared" si="9"/>
        <v>0.5</v>
      </c>
      <c r="G196" s="3">
        <f>'[14]JUGADORES T'!G18</f>
        <v>0</v>
      </c>
      <c r="H196" s="3">
        <f>'[14]JUGADORES T'!H18</f>
        <v>1</v>
      </c>
      <c r="I196" s="9">
        <f t="shared" si="10"/>
        <v>0</v>
      </c>
      <c r="J196" s="3">
        <f>'[14]JUGADORES T'!J18</f>
        <v>4</v>
      </c>
      <c r="K196" s="3">
        <f>'[14]JUGADORES T'!K18</f>
        <v>4</v>
      </c>
      <c r="L196" s="9">
        <f t="shared" si="11"/>
        <v>1</v>
      </c>
      <c r="M196" s="3">
        <f>'[14]JUGADORES T'!M18</f>
        <v>4</v>
      </c>
      <c r="N196" s="3">
        <f>'[14]JUGADORES T'!N18</f>
        <v>2</v>
      </c>
      <c r="O196" s="3">
        <f>'[14]JUGADORES T'!O18</f>
        <v>6</v>
      </c>
      <c r="P196" s="3">
        <f>'[14]JUGADORES T'!P18</f>
        <v>2</v>
      </c>
      <c r="Q196" s="3">
        <f>'[14]JUGADORES T'!Q18</f>
        <v>1</v>
      </c>
      <c r="R196" s="3">
        <f>'[14]JUGADORES T'!R18</f>
        <v>1</v>
      </c>
      <c r="S196" s="3">
        <f>'[14]JUGADORES T'!S18</f>
        <v>0</v>
      </c>
      <c r="T196" s="3">
        <f>'[14]JUGADORES T'!T18</f>
        <v>1</v>
      </c>
      <c r="U196" s="3">
        <f>'[14]JUGADORES T'!U18</f>
        <v>0</v>
      </c>
      <c r="V196" s="3">
        <f>'[14]JUGADORES T'!V18</f>
        <v>2</v>
      </c>
      <c r="W196" s="3">
        <f>'[14]JUGADORES T'!W18</f>
        <v>3</v>
      </c>
      <c r="X196" s="3">
        <f>'[14]JUGADORES T'!X18</f>
        <v>15</v>
      </c>
      <c r="Y196" s="3"/>
    </row>
    <row r="197" spans="1:25" x14ac:dyDescent="0.25">
      <c r="A197" s="16" t="s">
        <v>212</v>
      </c>
      <c r="B197" s="3">
        <f>'[14]JUGADORES T'!B16</f>
        <v>109</v>
      </c>
      <c r="C197" s="3">
        <f>'[14]JUGADORES T'!C16</f>
        <v>19</v>
      </c>
      <c r="D197" s="3">
        <f>'[14]JUGADORES T'!D16</f>
        <v>2</v>
      </c>
      <c r="E197" s="3">
        <f>'[14]JUGADORES T'!E16</f>
        <v>9</v>
      </c>
      <c r="F197" s="9">
        <f t="shared" si="9"/>
        <v>0.22222222222222221</v>
      </c>
      <c r="G197" s="3">
        <f>'[14]JUGADORES T'!G16</f>
        <v>5</v>
      </c>
      <c r="H197" s="3">
        <f>'[14]JUGADORES T'!H16</f>
        <v>20</v>
      </c>
      <c r="I197" s="9">
        <f t="shared" si="10"/>
        <v>0.25</v>
      </c>
      <c r="J197" s="3">
        <f>'[14]JUGADORES T'!J16</f>
        <v>0</v>
      </c>
      <c r="K197" s="3">
        <f>'[14]JUGADORES T'!K16</f>
        <v>0</v>
      </c>
      <c r="L197" s="9" t="e">
        <f t="shared" si="11"/>
        <v>#DIV/0!</v>
      </c>
      <c r="M197" s="3">
        <f>'[14]JUGADORES T'!M16</f>
        <v>1</v>
      </c>
      <c r="N197" s="3">
        <f>'[14]JUGADORES T'!N16</f>
        <v>9</v>
      </c>
      <c r="O197" s="3">
        <f>'[14]JUGADORES T'!O16</f>
        <v>10</v>
      </c>
      <c r="P197" s="3">
        <f>'[14]JUGADORES T'!P16</f>
        <v>2</v>
      </c>
      <c r="Q197" s="3">
        <f>'[14]JUGADORES T'!Q16</f>
        <v>6</v>
      </c>
      <c r="R197" s="3">
        <f>'[14]JUGADORES T'!R16</f>
        <v>4</v>
      </c>
      <c r="S197" s="3">
        <f>'[14]JUGADORES T'!S16</f>
        <v>1</v>
      </c>
      <c r="T197" s="3">
        <f>'[14]JUGADORES T'!T16</f>
        <v>0</v>
      </c>
      <c r="U197" s="3">
        <f>'[14]JUGADORES T'!U16</f>
        <v>0</v>
      </c>
      <c r="V197" s="3">
        <f>'[14]JUGADORES T'!V16</f>
        <v>10</v>
      </c>
      <c r="W197" s="3">
        <f>'[14]JUGADORES T'!W16</f>
        <v>4</v>
      </c>
      <c r="X197" s="3">
        <f>'[14]JUGADORES T'!X16</f>
        <v>6</v>
      </c>
      <c r="Y197" s="3"/>
    </row>
    <row r="198" spans="1:25" x14ac:dyDescent="0.25">
      <c r="A198" s="16" t="s">
        <v>208</v>
      </c>
      <c r="B198" s="3">
        <f>'[14]JUGADORES T'!B12</f>
        <v>45</v>
      </c>
      <c r="C198" s="3">
        <f>'[14]JUGADORES T'!C12</f>
        <v>12</v>
      </c>
      <c r="D198" s="3">
        <f>'[14]JUGADORES T'!D12</f>
        <v>6</v>
      </c>
      <c r="E198" s="3">
        <f>'[14]JUGADORES T'!E12</f>
        <v>11</v>
      </c>
      <c r="F198" s="9">
        <f t="shared" si="9"/>
        <v>0.54545454545454541</v>
      </c>
      <c r="G198" s="3">
        <f>'[14]JUGADORES T'!G12</f>
        <v>0</v>
      </c>
      <c r="H198" s="3">
        <f>'[14]JUGADORES T'!H12</f>
        <v>0</v>
      </c>
      <c r="I198" s="9" t="e">
        <f t="shared" si="10"/>
        <v>#DIV/0!</v>
      </c>
      <c r="J198" s="3">
        <f>'[14]JUGADORES T'!J12</f>
        <v>0</v>
      </c>
      <c r="K198" s="3">
        <f>'[14]JUGADORES T'!K12</f>
        <v>0</v>
      </c>
      <c r="L198" s="9" t="e">
        <f t="shared" si="11"/>
        <v>#DIV/0!</v>
      </c>
      <c r="M198" s="3">
        <f>'[14]JUGADORES T'!M12</f>
        <v>3</v>
      </c>
      <c r="N198" s="3">
        <f>'[14]JUGADORES T'!N12</f>
        <v>4</v>
      </c>
      <c r="O198" s="3">
        <f>'[14]JUGADORES T'!O12</f>
        <v>7</v>
      </c>
      <c r="P198" s="3">
        <f>'[14]JUGADORES T'!P12</f>
        <v>1</v>
      </c>
      <c r="Q198" s="3">
        <f>'[14]JUGADORES T'!Q12</f>
        <v>1</v>
      </c>
      <c r="R198" s="3">
        <f>'[14]JUGADORES T'!R12</f>
        <v>0</v>
      </c>
      <c r="S198" s="3">
        <f>'[14]JUGADORES T'!S12</f>
        <v>0</v>
      </c>
      <c r="T198" s="3">
        <f>'[14]JUGADORES T'!T12</f>
        <v>0</v>
      </c>
      <c r="U198" s="3">
        <f>'[14]JUGADORES T'!U12</f>
        <v>0</v>
      </c>
      <c r="V198" s="3">
        <f>'[14]JUGADORES T'!V12</f>
        <v>4</v>
      </c>
      <c r="W198" s="3">
        <f>'[14]JUGADORES T'!W12</f>
        <v>2</v>
      </c>
      <c r="X198" s="3">
        <f>'[14]JUGADORES T'!X12</f>
        <v>14</v>
      </c>
      <c r="Y198" s="3"/>
    </row>
    <row r="199" spans="1:25" x14ac:dyDescent="0.25">
      <c r="A199" s="10" t="s">
        <v>211</v>
      </c>
      <c r="B199" s="3">
        <f>'[14]JUGADORES T'!B15</f>
        <v>553</v>
      </c>
      <c r="C199" s="3">
        <f>'[14]JUGADORES T'!C15</f>
        <v>193</v>
      </c>
      <c r="D199" s="3">
        <f>'[14]JUGADORES T'!D15</f>
        <v>60</v>
      </c>
      <c r="E199" s="3">
        <f>'[14]JUGADORES T'!E15</f>
        <v>116</v>
      </c>
      <c r="F199" s="9">
        <f t="shared" si="9"/>
        <v>0.51724137931034486</v>
      </c>
      <c r="G199" s="3">
        <f>'[14]JUGADORES T'!G15</f>
        <v>14</v>
      </c>
      <c r="H199" s="3">
        <f>'[14]JUGADORES T'!H15</f>
        <v>41</v>
      </c>
      <c r="I199" s="9">
        <f t="shared" si="10"/>
        <v>0.34146341463414637</v>
      </c>
      <c r="J199" s="3">
        <f>'[14]JUGADORES T'!J15</f>
        <v>31</v>
      </c>
      <c r="K199" s="3">
        <f>'[14]JUGADORES T'!K15</f>
        <v>41</v>
      </c>
      <c r="L199" s="9">
        <f t="shared" si="11"/>
        <v>0.75609756097560976</v>
      </c>
      <c r="M199" s="3">
        <f>'[14]JUGADORES T'!M15</f>
        <v>38</v>
      </c>
      <c r="N199" s="3">
        <f>'[14]JUGADORES T'!N15</f>
        <v>93</v>
      </c>
      <c r="O199" s="3">
        <f>'[14]JUGADORES T'!O15</f>
        <v>131</v>
      </c>
      <c r="P199" s="3">
        <f>'[14]JUGADORES T'!P15</f>
        <v>10</v>
      </c>
      <c r="Q199" s="3">
        <f>'[14]JUGADORES T'!Q15</f>
        <v>13</v>
      </c>
      <c r="R199" s="3">
        <f>'[14]JUGADORES T'!R15</f>
        <v>27</v>
      </c>
      <c r="S199" s="3">
        <f>'[14]JUGADORES T'!S15</f>
        <v>0</v>
      </c>
      <c r="T199" s="3">
        <f>'[14]JUGADORES T'!T15</f>
        <v>4</v>
      </c>
      <c r="U199" s="3">
        <f>'[14]JUGADORES T'!U15</f>
        <v>2</v>
      </c>
      <c r="V199" s="3">
        <f>'[14]JUGADORES T'!V15</f>
        <v>41</v>
      </c>
      <c r="W199" s="3">
        <f>'[14]JUGADORES T'!W15</f>
        <v>34</v>
      </c>
      <c r="X199" s="3">
        <f>'[14]JUGADORES T'!X15</f>
        <v>220</v>
      </c>
      <c r="Y199" s="3"/>
    </row>
    <row r="200" spans="1:25" x14ac:dyDescent="0.25">
      <c r="A200" s="10" t="s">
        <v>220</v>
      </c>
      <c r="B200" s="3">
        <f>'[15]JUGADORES T'!C9</f>
        <v>394</v>
      </c>
      <c r="C200" s="3">
        <f>'[15]JUGADORES T'!D9</f>
        <v>158</v>
      </c>
      <c r="D200" s="3">
        <f>'[15]JUGADORES T'!E9</f>
        <v>64</v>
      </c>
      <c r="E200" s="3">
        <f>'[15]JUGADORES T'!F9</f>
        <v>104</v>
      </c>
      <c r="F200" s="9">
        <f t="shared" si="9"/>
        <v>0.61538461538461542</v>
      </c>
      <c r="G200" s="3">
        <f>'[15]JUGADORES T'!H9</f>
        <v>0</v>
      </c>
      <c r="H200" s="3">
        <f>'[15]JUGADORES T'!I9</f>
        <v>0</v>
      </c>
      <c r="I200" s="9" t="e">
        <f t="shared" si="10"/>
        <v>#DIV/0!</v>
      </c>
      <c r="J200" s="3">
        <f>'[15]JUGADORES T'!K9</f>
        <v>30</v>
      </c>
      <c r="K200" s="3">
        <f>'[15]JUGADORES T'!L9</f>
        <v>41</v>
      </c>
      <c r="L200" s="9">
        <f t="shared" si="11"/>
        <v>0.73170731707317072</v>
      </c>
      <c r="M200" s="3">
        <f>'[15]JUGADORES T'!N9</f>
        <v>20</v>
      </c>
      <c r="N200" s="3">
        <f>'[15]JUGADORES T'!O9</f>
        <v>56</v>
      </c>
      <c r="O200" s="3">
        <f>'[15]JUGADORES T'!P9</f>
        <v>76</v>
      </c>
      <c r="P200" s="3">
        <f>'[15]JUGADORES T'!Q9</f>
        <v>11</v>
      </c>
      <c r="Q200" s="3">
        <f>'[15]JUGADORES T'!R9</f>
        <v>3</v>
      </c>
      <c r="R200" s="3">
        <f>'[15]JUGADORES T'!S9</f>
        <v>35</v>
      </c>
      <c r="S200" s="3">
        <f>'[15]JUGADORES T'!T9</f>
        <v>19</v>
      </c>
      <c r="T200" s="3">
        <f>'[15]JUGADORES T'!U9</f>
        <v>3</v>
      </c>
      <c r="U200" s="3">
        <f>'[15]JUGADORES T'!V9</f>
        <v>9</v>
      </c>
      <c r="V200" s="3">
        <f>'[15]JUGADORES T'!W9</f>
        <v>38</v>
      </c>
      <c r="W200" s="3">
        <f>'[15]JUGADORES T'!X9</f>
        <v>48</v>
      </c>
      <c r="X200" s="3">
        <f>'[15]JUGADORES T'!Y9</f>
        <v>191</v>
      </c>
      <c r="Y200" s="3"/>
    </row>
    <row r="201" spans="1:25" x14ac:dyDescent="0.25">
      <c r="A201" s="10" t="s">
        <v>215</v>
      </c>
      <c r="B201" s="3">
        <f>'[15]JUGADORES T'!C4</f>
        <v>413</v>
      </c>
      <c r="C201" s="3">
        <f>'[15]JUGADORES T'!D4</f>
        <v>106</v>
      </c>
      <c r="D201" s="3">
        <f>'[15]JUGADORES T'!E4</f>
        <v>27</v>
      </c>
      <c r="E201" s="3">
        <f>'[15]JUGADORES T'!F4</f>
        <v>52</v>
      </c>
      <c r="F201" s="9">
        <f t="shared" si="9"/>
        <v>0.51923076923076927</v>
      </c>
      <c r="G201" s="3">
        <f>'[15]JUGADORES T'!H4</f>
        <v>13</v>
      </c>
      <c r="H201" s="3">
        <f>'[15]JUGADORES T'!I4</f>
        <v>32</v>
      </c>
      <c r="I201" s="9">
        <f t="shared" si="10"/>
        <v>0.40625</v>
      </c>
      <c r="J201" s="3">
        <f>'[15]JUGADORES T'!K4</f>
        <v>13</v>
      </c>
      <c r="K201" s="3">
        <f>'[15]JUGADORES T'!L4</f>
        <v>17</v>
      </c>
      <c r="L201" s="9">
        <f t="shared" si="11"/>
        <v>0.76470588235294112</v>
      </c>
      <c r="M201" s="3">
        <f>'[15]JUGADORES T'!N4</f>
        <v>35</v>
      </c>
      <c r="N201" s="3">
        <f>'[15]JUGADORES T'!O4</f>
        <v>40</v>
      </c>
      <c r="O201" s="3">
        <f>'[15]JUGADORES T'!P4</f>
        <v>75</v>
      </c>
      <c r="P201" s="3">
        <f>'[15]JUGADORES T'!Q4</f>
        <v>17</v>
      </c>
      <c r="Q201" s="3">
        <f>'[15]JUGADORES T'!R4</f>
        <v>19</v>
      </c>
      <c r="R201" s="3">
        <f>'[15]JUGADORES T'!S4</f>
        <v>17</v>
      </c>
      <c r="S201" s="3">
        <f>'[15]JUGADORES T'!T4</f>
        <v>4</v>
      </c>
      <c r="T201" s="3">
        <f>'[15]JUGADORES T'!U4</f>
        <v>4</v>
      </c>
      <c r="U201" s="3">
        <f>'[15]JUGADORES T'!V4</f>
        <v>0</v>
      </c>
      <c r="V201" s="3">
        <f>'[15]JUGADORES T'!W4</f>
        <v>57</v>
      </c>
      <c r="W201" s="3">
        <f>'[15]JUGADORES T'!X4</f>
        <v>31</v>
      </c>
      <c r="X201" s="3">
        <f>'[15]JUGADORES T'!Y4</f>
        <v>130</v>
      </c>
      <c r="Y201" s="3"/>
    </row>
    <row r="202" spans="1:25" x14ac:dyDescent="0.25">
      <c r="A202" s="8" t="s">
        <v>223</v>
      </c>
      <c r="B202" s="3">
        <f>'[15]JUGADORES T'!C12</f>
        <v>106</v>
      </c>
      <c r="C202" s="3">
        <f>'[15]JUGADORES T'!D12</f>
        <v>43</v>
      </c>
      <c r="D202" s="3">
        <f>'[15]JUGADORES T'!E12</f>
        <v>6</v>
      </c>
      <c r="E202" s="3">
        <f>'[15]JUGADORES T'!F12</f>
        <v>9</v>
      </c>
      <c r="F202" s="9">
        <f t="shared" si="9"/>
        <v>0.66666666666666663</v>
      </c>
      <c r="G202" s="3">
        <f>'[15]JUGADORES T'!H12</f>
        <v>9</v>
      </c>
      <c r="H202" s="3">
        <f>'[15]JUGADORES T'!I12</f>
        <v>28</v>
      </c>
      <c r="I202" s="9">
        <f t="shared" si="10"/>
        <v>0.32142857142857145</v>
      </c>
      <c r="J202" s="3">
        <f>'[15]JUGADORES T'!K12</f>
        <v>4</v>
      </c>
      <c r="K202" s="3">
        <f>'[15]JUGADORES T'!L12</f>
        <v>4</v>
      </c>
      <c r="L202" s="9">
        <f t="shared" si="11"/>
        <v>1</v>
      </c>
      <c r="M202" s="3">
        <f>'[15]JUGADORES T'!N12</f>
        <v>2</v>
      </c>
      <c r="N202" s="3">
        <f>'[15]JUGADORES T'!O12</f>
        <v>8</v>
      </c>
      <c r="O202" s="3">
        <f>'[15]JUGADORES T'!P12</f>
        <v>10</v>
      </c>
      <c r="P202" s="3">
        <f>'[15]JUGADORES T'!Q12</f>
        <v>5</v>
      </c>
      <c r="Q202" s="3">
        <f>'[15]JUGADORES T'!R12</f>
        <v>4</v>
      </c>
      <c r="R202" s="3">
        <f>'[15]JUGADORES T'!S12</f>
        <v>8</v>
      </c>
      <c r="S202" s="3">
        <f>'[15]JUGADORES T'!T12</f>
        <v>0</v>
      </c>
      <c r="T202" s="3">
        <f>'[15]JUGADORES T'!U12</f>
        <v>0</v>
      </c>
      <c r="U202" s="3">
        <f>'[15]JUGADORES T'!V12</f>
        <v>0</v>
      </c>
      <c r="V202" s="3">
        <f>'[15]JUGADORES T'!W12</f>
        <v>11</v>
      </c>
      <c r="W202" s="3">
        <f>'[15]JUGADORES T'!X12</f>
        <v>9</v>
      </c>
      <c r="X202" s="3">
        <f>'[15]JUGADORES T'!Y12</f>
        <v>30</v>
      </c>
      <c r="Y202" s="3"/>
    </row>
    <row r="203" spans="1:25" x14ac:dyDescent="0.25">
      <c r="A203" s="13" t="s">
        <v>222</v>
      </c>
      <c r="B203" s="3">
        <f>'[15]JUGADORES T'!C11</f>
        <v>316</v>
      </c>
      <c r="C203" s="3">
        <f>'[15]JUGADORES T'!D11</f>
        <v>151</v>
      </c>
      <c r="D203" s="3">
        <f>'[15]JUGADORES T'!E11</f>
        <v>27</v>
      </c>
      <c r="E203" s="3">
        <f>'[15]JUGADORES T'!F11</f>
        <v>65</v>
      </c>
      <c r="F203" s="9">
        <f t="shared" si="9"/>
        <v>0.41538461538461541</v>
      </c>
      <c r="G203" s="3">
        <f>'[15]JUGADORES T'!H11</f>
        <v>22</v>
      </c>
      <c r="H203" s="3">
        <f>'[15]JUGADORES T'!I11</f>
        <v>60</v>
      </c>
      <c r="I203" s="9">
        <f t="shared" si="10"/>
        <v>0.36666666666666664</v>
      </c>
      <c r="J203" s="3">
        <f>'[15]JUGADORES T'!K11</f>
        <v>31</v>
      </c>
      <c r="K203" s="3">
        <f>'[15]JUGADORES T'!L11</f>
        <v>36</v>
      </c>
      <c r="L203" s="9">
        <f t="shared" si="11"/>
        <v>0.86111111111111116</v>
      </c>
      <c r="M203" s="3">
        <f>'[15]JUGADORES T'!N11</f>
        <v>4</v>
      </c>
      <c r="N203" s="3">
        <f>'[15]JUGADORES T'!O11</f>
        <v>17</v>
      </c>
      <c r="O203" s="3">
        <f>'[15]JUGADORES T'!P11</f>
        <v>21</v>
      </c>
      <c r="P203" s="3">
        <f>'[15]JUGADORES T'!Q11</f>
        <v>45</v>
      </c>
      <c r="Q203" s="3">
        <f>'[15]JUGADORES T'!R11</f>
        <v>6</v>
      </c>
      <c r="R203" s="3">
        <f>'[15]JUGADORES T'!S11</f>
        <v>37</v>
      </c>
      <c r="S203" s="3">
        <f>'[15]JUGADORES T'!T11</f>
        <v>1</v>
      </c>
      <c r="T203" s="3">
        <f>'[15]JUGADORES T'!U11</f>
        <v>2</v>
      </c>
      <c r="U203" s="3">
        <f>'[15]JUGADORES T'!V11</f>
        <v>0</v>
      </c>
      <c r="V203" s="3">
        <f>'[15]JUGADORES T'!W11</f>
        <v>22</v>
      </c>
      <c r="W203" s="3">
        <f>'[15]JUGADORES T'!X11</f>
        <v>58</v>
      </c>
      <c r="X203" s="3">
        <f>'[15]JUGADORES T'!Y11</f>
        <v>142</v>
      </c>
      <c r="Y203" s="3"/>
    </row>
    <row r="204" spans="1:25" x14ac:dyDescent="0.25">
      <c r="A204" s="11" t="s">
        <v>287</v>
      </c>
      <c r="B204" s="3">
        <f>'[15]JUGADORES T'!C2</f>
        <v>82</v>
      </c>
      <c r="C204" s="3">
        <f>'[15]JUGADORES T'!D2</f>
        <v>9</v>
      </c>
      <c r="D204" s="3">
        <f>'[15]JUGADORES T'!E2</f>
        <v>3</v>
      </c>
      <c r="E204" s="3">
        <f>'[15]JUGADORES T'!F2</f>
        <v>8</v>
      </c>
      <c r="F204" s="9">
        <f t="shared" si="9"/>
        <v>0.375</v>
      </c>
      <c r="G204" s="3">
        <f>'[15]JUGADORES T'!H2</f>
        <v>1</v>
      </c>
      <c r="H204" s="3">
        <f>'[15]JUGADORES T'!I2</f>
        <v>5</v>
      </c>
      <c r="I204" s="9">
        <f t="shared" si="10"/>
        <v>0.2</v>
      </c>
      <c r="J204" s="3">
        <f>'[15]JUGADORES T'!K2</f>
        <v>0</v>
      </c>
      <c r="K204" s="3">
        <f>'[15]JUGADORES T'!L2</f>
        <v>2</v>
      </c>
      <c r="L204" s="9">
        <f t="shared" si="11"/>
        <v>0</v>
      </c>
      <c r="M204" s="3">
        <f>'[15]JUGADORES T'!N2</f>
        <v>6</v>
      </c>
      <c r="N204" s="3">
        <f>'[15]JUGADORES T'!O2</f>
        <v>6</v>
      </c>
      <c r="O204" s="3">
        <f>'[15]JUGADORES T'!P2</f>
        <v>12</v>
      </c>
      <c r="P204" s="3">
        <f>'[15]JUGADORES T'!Q2</f>
        <v>4</v>
      </c>
      <c r="Q204" s="3">
        <f>'[15]JUGADORES T'!R2</f>
        <v>2</v>
      </c>
      <c r="R204" s="3">
        <f>'[15]JUGADORES T'!S2</f>
        <v>1</v>
      </c>
      <c r="S204" s="3">
        <f>'[15]JUGADORES T'!T2</f>
        <v>1</v>
      </c>
      <c r="T204" s="3">
        <f>'[15]JUGADORES T'!U2</f>
        <v>0</v>
      </c>
      <c r="U204" s="3">
        <f>'[15]JUGADORES T'!V2</f>
        <v>0</v>
      </c>
      <c r="V204" s="3">
        <f>'[15]JUGADORES T'!W2</f>
        <v>18</v>
      </c>
      <c r="W204" s="3">
        <f>'[15]JUGADORES T'!X2</f>
        <v>2</v>
      </c>
      <c r="X204" s="3">
        <f>'[15]JUGADORES T'!Y2</f>
        <v>0</v>
      </c>
      <c r="Y204" s="3"/>
    </row>
    <row r="205" spans="1:25" ht="15.75" thickBot="1" x14ac:dyDescent="0.3">
      <c r="A205" s="31" t="s">
        <v>217</v>
      </c>
      <c r="B205" s="3">
        <f>'[15]JUGADORES T'!C6</f>
        <v>371</v>
      </c>
      <c r="C205" s="3">
        <f>'[15]JUGADORES T'!D6</f>
        <v>119</v>
      </c>
      <c r="D205" s="3">
        <f>'[15]JUGADORES T'!E6</f>
        <v>20</v>
      </c>
      <c r="E205" s="3">
        <f>'[15]JUGADORES T'!F6</f>
        <v>38</v>
      </c>
      <c r="F205" s="9">
        <f t="shared" si="9"/>
        <v>0.52631578947368418</v>
      </c>
      <c r="G205" s="3">
        <f>'[15]JUGADORES T'!H6</f>
        <v>22</v>
      </c>
      <c r="H205" s="3">
        <f>'[15]JUGADORES T'!I6</f>
        <v>64</v>
      </c>
      <c r="I205" s="9">
        <f t="shared" si="10"/>
        <v>0.34375</v>
      </c>
      <c r="J205" s="3">
        <f>'[15]JUGADORES T'!K6</f>
        <v>13</v>
      </c>
      <c r="K205" s="3">
        <f>'[15]JUGADORES T'!L6</f>
        <v>22</v>
      </c>
      <c r="L205" s="9">
        <f t="shared" si="11"/>
        <v>0.59090909090909094</v>
      </c>
      <c r="M205" s="3">
        <f>'[15]JUGADORES T'!N6</f>
        <v>16</v>
      </c>
      <c r="N205" s="3">
        <f>'[15]JUGADORES T'!O6</f>
        <v>41</v>
      </c>
      <c r="O205" s="3">
        <f>'[15]JUGADORES T'!P6</f>
        <v>57</v>
      </c>
      <c r="P205" s="3">
        <f>'[15]JUGADORES T'!Q6</f>
        <v>12</v>
      </c>
      <c r="Q205" s="3">
        <f>'[15]JUGADORES T'!R6</f>
        <v>9</v>
      </c>
      <c r="R205" s="3">
        <f>'[15]JUGADORES T'!S6</f>
        <v>12</v>
      </c>
      <c r="S205" s="3">
        <f>'[15]JUGADORES T'!T6</f>
        <v>2</v>
      </c>
      <c r="T205" s="3">
        <f>'[15]JUGADORES T'!U6</f>
        <v>2</v>
      </c>
      <c r="U205" s="3">
        <f>'[15]JUGADORES T'!V6</f>
        <v>8</v>
      </c>
      <c r="V205" s="3">
        <f>'[15]JUGADORES T'!W6</f>
        <v>43</v>
      </c>
      <c r="W205" s="3">
        <f>'[15]JUGADORES T'!X6</f>
        <v>18</v>
      </c>
      <c r="X205" s="3">
        <f>'[15]JUGADORES T'!Y6</f>
        <v>93</v>
      </c>
      <c r="Y205" s="3"/>
    </row>
    <row r="206" spans="1:25" x14ac:dyDescent="0.25">
      <c r="A206" s="26" t="s">
        <v>214</v>
      </c>
      <c r="B206" s="3">
        <f>'[15]JUGADORES T'!C3</f>
        <v>488</v>
      </c>
      <c r="C206" s="3">
        <f>'[15]JUGADORES T'!D3</f>
        <v>233</v>
      </c>
      <c r="D206" s="3">
        <f>'[15]JUGADORES T'!E3</f>
        <v>47</v>
      </c>
      <c r="E206" s="3">
        <f>'[15]JUGADORES T'!F3</f>
        <v>102</v>
      </c>
      <c r="F206" s="9">
        <f t="shared" si="9"/>
        <v>0.46078431372549017</v>
      </c>
      <c r="G206" s="3">
        <f>'[15]JUGADORES T'!H3</f>
        <v>33</v>
      </c>
      <c r="H206" s="3">
        <f>'[15]JUGADORES T'!I3</f>
        <v>87</v>
      </c>
      <c r="I206" s="9">
        <f t="shared" si="10"/>
        <v>0.37931034482758619</v>
      </c>
      <c r="J206" s="3">
        <f>'[15]JUGADORES T'!K3</f>
        <v>40</v>
      </c>
      <c r="K206" s="3">
        <f>'[15]JUGADORES T'!L3</f>
        <v>48</v>
      </c>
      <c r="L206" s="9">
        <f t="shared" si="11"/>
        <v>0.83333333333333337</v>
      </c>
      <c r="M206" s="3">
        <f>'[15]JUGADORES T'!N3</f>
        <v>6</v>
      </c>
      <c r="N206" s="3">
        <f>'[15]JUGADORES T'!O3</f>
        <v>38</v>
      </c>
      <c r="O206" s="3">
        <f>'[15]JUGADORES T'!P3</f>
        <v>44</v>
      </c>
      <c r="P206" s="3">
        <f>'[15]JUGADORES T'!Q3</f>
        <v>63</v>
      </c>
      <c r="Q206" s="3">
        <f>'[15]JUGADORES T'!R3</f>
        <v>20</v>
      </c>
      <c r="R206" s="3">
        <f>'[15]JUGADORES T'!S3</f>
        <v>28</v>
      </c>
      <c r="S206" s="3">
        <f>'[15]JUGADORES T'!T3</f>
        <v>1</v>
      </c>
      <c r="T206" s="3">
        <f>'[15]JUGADORES T'!U3</f>
        <v>4</v>
      </c>
      <c r="U206" s="3">
        <f>'[15]JUGADORES T'!V3</f>
        <v>0</v>
      </c>
      <c r="V206" s="3">
        <f>'[15]JUGADORES T'!W3</f>
        <v>29</v>
      </c>
      <c r="W206" s="3">
        <f>'[15]JUGADORES T'!X3</f>
        <v>46</v>
      </c>
      <c r="X206" s="3">
        <f>'[15]JUGADORES T'!Y3</f>
        <v>233</v>
      </c>
      <c r="Y206" s="3"/>
    </row>
    <row r="207" spans="1:25" x14ac:dyDescent="0.25">
      <c r="A207" s="22" t="s">
        <v>224</v>
      </c>
      <c r="B207" s="3">
        <f>'[15]JUGADORES T'!C13</f>
        <v>131</v>
      </c>
      <c r="C207" s="3">
        <f>'[15]JUGADORES T'!D13</f>
        <v>54</v>
      </c>
      <c r="D207" s="3">
        <f>'[15]JUGADORES T'!E13</f>
        <v>22</v>
      </c>
      <c r="E207" s="3">
        <f>'[15]JUGADORES T'!F13</f>
        <v>40</v>
      </c>
      <c r="F207" s="9">
        <f t="shared" si="9"/>
        <v>0.55000000000000004</v>
      </c>
      <c r="G207" s="3">
        <f>'[15]JUGADORES T'!H13</f>
        <v>0</v>
      </c>
      <c r="H207" s="3">
        <f>'[15]JUGADORES T'!I13</f>
        <v>2</v>
      </c>
      <c r="I207" s="9">
        <f t="shared" si="10"/>
        <v>0</v>
      </c>
      <c r="J207" s="3">
        <f>'[15]JUGADORES T'!K13</f>
        <v>10</v>
      </c>
      <c r="K207" s="3">
        <f>'[15]JUGADORES T'!L13</f>
        <v>19</v>
      </c>
      <c r="L207" s="9">
        <f t="shared" si="11"/>
        <v>0.52631578947368418</v>
      </c>
      <c r="M207" s="3">
        <f>'[15]JUGADORES T'!N13</f>
        <v>4</v>
      </c>
      <c r="N207" s="3">
        <f>'[15]JUGADORES T'!O13</f>
        <v>24</v>
      </c>
      <c r="O207" s="3">
        <f>'[15]JUGADORES T'!P13</f>
        <v>28</v>
      </c>
      <c r="P207" s="3">
        <f>'[15]JUGADORES T'!Q13</f>
        <v>2</v>
      </c>
      <c r="Q207" s="3">
        <f>'[15]JUGADORES T'!R13</f>
        <v>3</v>
      </c>
      <c r="R207" s="3">
        <f>'[15]JUGADORES T'!S13</f>
        <v>10</v>
      </c>
      <c r="S207" s="3">
        <f>'[15]JUGADORES T'!T13</f>
        <v>2</v>
      </c>
      <c r="T207" s="3">
        <f>'[15]JUGADORES T'!U13</f>
        <v>4</v>
      </c>
      <c r="U207" s="3">
        <f>'[15]JUGADORES T'!V13</f>
        <v>10</v>
      </c>
      <c r="V207" s="3">
        <f>'[15]JUGADORES T'!W13</f>
        <v>13</v>
      </c>
      <c r="W207" s="3">
        <f>'[15]JUGADORES T'!X13</f>
        <v>18</v>
      </c>
      <c r="X207" s="3">
        <f>'[15]JUGADORES T'!Y13</f>
        <v>55</v>
      </c>
      <c r="Y207" s="3"/>
    </row>
    <row r="208" spans="1:25" x14ac:dyDescent="0.25">
      <c r="A208" s="18" t="s">
        <v>219</v>
      </c>
      <c r="B208" s="3">
        <f>'[15]JUGADORES T'!C8</f>
        <v>442</v>
      </c>
      <c r="C208" s="3">
        <f>'[15]JUGADORES T'!D8</f>
        <v>178</v>
      </c>
      <c r="D208" s="3">
        <f>'[15]JUGADORES T'!E8</f>
        <v>44</v>
      </c>
      <c r="E208" s="3">
        <f>'[15]JUGADORES T'!F8</f>
        <v>76</v>
      </c>
      <c r="F208" s="9">
        <f t="shared" si="9"/>
        <v>0.57894736842105265</v>
      </c>
      <c r="G208" s="3">
        <f>'[15]JUGADORES T'!H8</f>
        <v>21</v>
      </c>
      <c r="H208" s="3">
        <f>'[15]JUGADORES T'!I8</f>
        <v>58</v>
      </c>
      <c r="I208" s="9">
        <f t="shared" si="10"/>
        <v>0.36206896551724138</v>
      </c>
      <c r="J208" s="3">
        <f>'[15]JUGADORES T'!K8</f>
        <v>27</v>
      </c>
      <c r="K208" s="3">
        <f>'[15]JUGADORES T'!L8</f>
        <v>33</v>
      </c>
      <c r="L208" s="9">
        <f t="shared" si="11"/>
        <v>0.81818181818181823</v>
      </c>
      <c r="M208" s="3">
        <f>'[15]JUGADORES T'!N8</f>
        <v>25</v>
      </c>
      <c r="N208" s="3">
        <f>'[15]JUGADORES T'!O8</f>
        <v>70</v>
      </c>
      <c r="O208" s="3">
        <f>'[15]JUGADORES T'!P8</f>
        <v>95</v>
      </c>
      <c r="P208" s="3">
        <f>'[15]JUGADORES T'!Q8</f>
        <v>24</v>
      </c>
      <c r="Q208" s="3">
        <f>'[15]JUGADORES T'!R8</f>
        <v>15</v>
      </c>
      <c r="R208" s="3">
        <f>'[15]JUGADORES T'!S8</f>
        <v>22</v>
      </c>
      <c r="S208" s="3">
        <f>'[15]JUGADORES T'!T8</f>
        <v>1</v>
      </c>
      <c r="T208" s="3">
        <f>'[15]JUGADORES T'!U8</f>
        <v>3</v>
      </c>
      <c r="U208" s="3">
        <f>'[15]JUGADORES T'!V8</f>
        <v>2</v>
      </c>
      <c r="V208" s="3">
        <f>'[15]JUGADORES T'!W8</f>
        <v>34</v>
      </c>
      <c r="W208" s="3">
        <f>'[15]JUGADORES T'!X8</f>
        <v>27</v>
      </c>
      <c r="X208" s="3">
        <f>'[15]JUGADORES T'!Y8</f>
        <v>209</v>
      </c>
      <c r="Y208" s="3"/>
    </row>
    <row r="209" spans="1:25" x14ac:dyDescent="0.25">
      <c r="A209" s="22" t="s">
        <v>268</v>
      </c>
      <c r="B209" s="3">
        <f>'[14]JUGADORES T'!B4</f>
        <v>62</v>
      </c>
      <c r="C209" s="3">
        <f>'[14]JUGADORES T'!C4</f>
        <v>36</v>
      </c>
      <c r="D209" s="3">
        <f>'[14]JUGADORES T'!D4</f>
        <v>10</v>
      </c>
      <c r="E209" s="3">
        <f>'[14]JUGADORES T'!E4</f>
        <v>22</v>
      </c>
      <c r="F209" s="9">
        <f t="shared" si="9"/>
        <v>0.45454545454545453</v>
      </c>
      <c r="G209" s="3">
        <f>'[14]JUGADORES T'!G4</f>
        <v>5</v>
      </c>
      <c r="H209" s="3">
        <f>'[14]JUGADORES T'!H4</f>
        <v>13</v>
      </c>
      <c r="I209" s="9">
        <f t="shared" si="10"/>
        <v>0.38461538461538464</v>
      </c>
      <c r="J209" s="3">
        <f>'[14]JUGADORES T'!J4</f>
        <v>1</v>
      </c>
      <c r="K209" s="3">
        <f>'[14]JUGADORES T'!K4</f>
        <v>2</v>
      </c>
      <c r="L209" s="9">
        <f t="shared" si="11"/>
        <v>0.5</v>
      </c>
      <c r="M209" s="3">
        <f>'[14]JUGADORES T'!M4</f>
        <v>0</v>
      </c>
      <c r="N209" s="3">
        <f>'[14]JUGADORES T'!N4</f>
        <v>6</v>
      </c>
      <c r="O209" s="3">
        <f>'[14]JUGADORES T'!O4</f>
        <v>6</v>
      </c>
      <c r="P209" s="3">
        <f>'[14]JUGADORES T'!P4</f>
        <v>4</v>
      </c>
      <c r="Q209" s="3">
        <f>'[14]JUGADORES T'!Q4</f>
        <v>3</v>
      </c>
      <c r="R209" s="3">
        <f>'[14]JUGADORES T'!R4</f>
        <v>6</v>
      </c>
      <c r="S209" s="3">
        <f>'[14]JUGADORES T'!S4</f>
        <v>0</v>
      </c>
      <c r="T209" s="3">
        <f>'[14]JUGADORES T'!T4</f>
        <v>0</v>
      </c>
      <c r="U209" s="3">
        <f>'[14]JUGADORES T'!U4</f>
        <v>0</v>
      </c>
      <c r="V209" s="3">
        <f>'[14]JUGADORES T'!V4</f>
        <v>7</v>
      </c>
      <c r="W209" s="3">
        <f>'[14]JUGADORES T'!W4</f>
        <v>2</v>
      </c>
      <c r="X209" s="3">
        <f>'[14]JUGADORES T'!X4</f>
        <v>17</v>
      </c>
      <c r="Y209" s="3"/>
    </row>
    <row r="210" spans="1:25" x14ac:dyDescent="0.25">
      <c r="A210" s="18" t="s">
        <v>218</v>
      </c>
      <c r="B210" s="3">
        <f>'[15]JUGADORES T'!C7</f>
        <v>438</v>
      </c>
      <c r="C210" s="3">
        <f>'[15]JUGADORES T'!D7</f>
        <v>234</v>
      </c>
      <c r="D210" s="3">
        <f>'[15]JUGADORES T'!E7</f>
        <v>69</v>
      </c>
      <c r="E210" s="3">
        <f>'[15]JUGADORES T'!F7</f>
        <v>128</v>
      </c>
      <c r="F210" s="9">
        <f t="shared" si="9"/>
        <v>0.5390625</v>
      </c>
      <c r="G210" s="3">
        <f>'[15]JUGADORES T'!H7</f>
        <v>14</v>
      </c>
      <c r="H210" s="3">
        <f>'[15]JUGADORES T'!I7</f>
        <v>44</v>
      </c>
      <c r="I210" s="9">
        <f t="shared" si="10"/>
        <v>0.31818181818181818</v>
      </c>
      <c r="J210" s="3">
        <f>'[15]JUGADORES T'!K7</f>
        <v>54</v>
      </c>
      <c r="K210" s="3">
        <f>'[15]JUGADORES T'!L7</f>
        <v>67</v>
      </c>
      <c r="L210" s="9">
        <f t="shared" si="11"/>
        <v>0.80597014925373134</v>
      </c>
      <c r="M210" s="3">
        <f>'[15]JUGADORES T'!N7</f>
        <v>11</v>
      </c>
      <c r="N210" s="3">
        <f>'[15]JUGADORES T'!O7</f>
        <v>43</v>
      </c>
      <c r="O210" s="3">
        <f>'[15]JUGADORES T'!P7</f>
        <v>54</v>
      </c>
      <c r="P210" s="3">
        <f>'[15]JUGADORES T'!Q7</f>
        <v>27</v>
      </c>
      <c r="Q210" s="3">
        <f>'[15]JUGADORES T'!R7</f>
        <v>17</v>
      </c>
      <c r="R210" s="3">
        <f>'[15]JUGADORES T'!S7</f>
        <v>39</v>
      </c>
      <c r="S210" s="3">
        <f>'[15]JUGADORES T'!T7</f>
        <v>3</v>
      </c>
      <c r="T210" s="3">
        <f>'[15]JUGADORES T'!U7</f>
        <v>5</v>
      </c>
      <c r="U210" s="3">
        <f>'[15]JUGADORES T'!V7</f>
        <v>11</v>
      </c>
      <c r="V210" s="3">
        <f>'[15]JUGADORES T'!W7</f>
        <v>40</v>
      </c>
      <c r="W210" s="3">
        <f>'[15]JUGADORES T'!X7</f>
        <v>58</v>
      </c>
      <c r="X210" s="3">
        <f>'[15]JUGADORES T'!Y7</f>
        <v>212</v>
      </c>
      <c r="Y210" s="3"/>
    </row>
    <row r="211" spans="1:25" x14ac:dyDescent="0.25">
      <c r="A211" s="18" t="s">
        <v>216</v>
      </c>
      <c r="B211" s="3">
        <f>'[15]JUGADORES T'!C5</f>
        <v>534</v>
      </c>
      <c r="C211" s="3">
        <f>'[15]JUGADORES T'!D5</f>
        <v>171</v>
      </c>
      <c r="D211" s="3">
        <f>'[15]JUGADORES T'!E5</f>
        <v>41</v>
      </c>
      <c r="E211" s="3">
        <f>'[15]JUGADORES T'!F5</f>
        <v>63</v>
      </c>
      <c r="F211" s="9">
        <f t="shared" si="9"/>
        <v>0.65079365079365081</v>
      </c>
      <c r="G211" s="3">
        <f>'[15]JUGADORES T'!H5</f>
        <v>20</v>
      </c>
      <c r="H211" s="3">
        <f>'[15]JUGADORES T'!I5</f>
        <v>67</v>
      </c>
      <c r="I211" s="9">
        <f t="shared" si="10"/>
        <v>0.29850746268656714</v>
      </c>
      <c r="J211" s="3">
        <f>'[15]JUGADORES T'!K5</f>
        <v>29</v>
      </c>
      <c r="K211" s="3">
        <f>'[15]JUGADORES T'!L5</f>
        <v>46</v>
      </c>
      <c r="L211" s="9">
        <f t="shared" si="11"/>
        <v>0.63043478260869568</v>
      </c>
      <c r="M211" s="3">
        <f>'[15]JUGADORES T'!N5</f>
        <v>32</v>
      </c>
      <c r="N211" s="3">
        <f>'[15]JUGADORES T'!O5</f>
        <v>72</v>
      </c>
      <c r="O211" s="3">
        <f>'[15]JUGADORES T'!P5</f>
        <v>104</v>
      </c>
      <c r="P211" s="3">
        <f>'[15]JUGADORES T'!Q5</f>
        <v>10</v>
      </c>
      <c r="Q211" s="3">
        <f>'[15]JUGADORES T'!R5</f>
        <v>6</v>
      </c>
      <c r="R211" s="3">
        <f>'[15]JUGADORES T'!S5</f>
        <v>19</v>
      </c>
      <c r="S211" s="3">
        <f>'[15]JUGADORES T'!T5</f>
        <v>3</v>
      </c>
      <c r="T211" s="3">
        <f>'[15]JUGADORES T'!U5</f>
        <v>2</v>
      </c>
      <c r="U211" s="3">
        <f>'[15]JUGADORES T'!V5</f>
        <v>11</v>
      </c>
      <c r="V211" s="3">
        <f>'[15]JUGADORES T'!W5</f>
        <v>27</v>
      </c>
      <c r="W211" s="3">
        <f>'[15]JUGADORES T'!X5</f>
        <v>49</v>
      </c>
      <c r="X211" s="3">
        <f>'[15]JUGADORES T'!Y5</f>
        <v>211</v>
      </c>
      <c r="Y211" s="3"/>
    </row>
    <row r="212" spans="1:25" x14ac:dyDescent="0.25">
      <c r="A212" s="27" t="s">
        <v>286</v>
      </c>
      <c r="B212" s="3">
        <f>'[15]JUGADORES T'!C10</f>
        <v>105</v>
      </c>
      <c r="C212" s="3">
        <f>'[15]JUGADORES T'!D10</f>
        <v>36</v>
      </c>
      <c r="D212" s="3">
        <f>'[15]JUGADORES T'!E10</f>
        <v>16</v>
      </c>
      <c r="E212" s="3">
        <f>'[15]JUGADORES T'!F10</f>
        <v>24</v>
      </c>
      <c r="F212" s="9">
        <f t="shared" si="9"/>
        <v>0.66666666666666663</v>
      </c>
      <c r="G212" s="3">
        <f>'[15]JUGADORES T'!H10</f>
        <v>0</v>
      </c>
      <c r="H212" s="3">
        <f>'[15]JUGADORES T'!I10</f>
        <v>1</v>
      </c>
      <c r="I212" s="9">
        <f t="shared" si="10"/>
        <v>0</v>
      </c>
      <c r="J212" s="3">
        <f>'[15]JUGADORES T'!K10</f>
        <v>4</v>
      </c>
      <c r="K212" s="3">
        <f>'[15]JUGADORES T'!L10</f>
        <v>11</v>
      </c>
      <c r="L212" s="9">
        <f t="shared" si="11"/>
        <v>0.36363636363636365</v>
      </c>
      <c r="M212" s="3">
        <f>'[15]JUGADORES T'!N10</f>
        <v>12</v>
      </c>
      <c r="N212" s="3">
        <f>'[15]JUGADORES T'!O10</f>
        <v>9</v>
      </c>
      <c r="O212" s="3">
        <f>'[15]JUGADORES T'!P10</f>
        <v>21</v>
      </c>
      <c r="P212" s="3">
        <f>'[15]JUGADORES T'!Q10</f>
        <v>2</v>
      </c>
      <c r="Q212" s="3">
        <f>'[15]JUGADORES T'!R10</f>
        <v>3</v>
      </c>
      <c r="R212" s="3">
        <f>'[15]JUGADORES T'!S10</f>
        <v>8</v>
      </c>
      <c r="S212" s="3">
        <f>'[15]JUGADORES T'!T10</f>
        <v>7</v>
      </c>
      <c r="T212" s="3">
        <f>'[15]JUGADORES T'!U10</f>
        <v>1</v>
      </c>
      <c r="U212" s="3">
        <f>'[15]JUGADORES T'!V10</f>
        <v>3</v>
      </c>
      <c r="V212" s="3">
        <f>'[15]JUGADORES T'!W10</f>
        <v>23</v>
      </c>
      <c r="W212" s="3">
        <f>'[15]JUGADORES T'!X10</f>
        <v>13</v>
      </c>
      <c r="X212" s="3">
        <f>'[15]JUGADORES T'!Y10</f>
        <v>35</v>
      </c>
      <c r="Y212" s="3"/>
    </row>
    <row r="213" spans="1:25" x14ac:dyDescent="0.25">
      <c r="A213" s="21" t="s">
        <v>260</v>
      </c>
      <c r="B213" s="3">
        <f>'[18]JUGADORES T'!B11</f>
        <v>334</v>
      </c>
      <c r="C213" s="3">
        <f>'[18]JUGADORES T'!C11</f>
        <v>88</v>
      </c>
      <c r="D213" s="3">
        <f>'[18]JUGADORES T'!D11</f>
        <v>40</v>
      </c>
      <c r="E213" s="3">
        <f>'[18]JUGADORES T'!E11</f>
        <v>95</v>
      </c>
      <c r="F213" s="9">
        <f t="shared" si="9"/>
        <v>0.42105263157894735</v>
      </c>
      <c r="G213" s="3">
        <f>'[18]JUGADORES T'!G11</f>
        <v>0</v>
      </c>
      <c r="H213" s="3">
        <f>'[18]JUGADORES T'!H11</f>
        <v>2</v>
      </c>
      <c r="I213" s="9">
        <f t="shared" si="10"/>
        <v>0</v>
      </c>
      <c r="J213" s="3">
        <f>'[18]JUGADORES T'!J11</f>
        <v>8</v>
      </c>
      <c r="K213" s="3">
        <f>'[18]JUGADORES T'!K11</f>
        <v>16</v>
      </c>
      <c r="L213" s="9">
        <f t="shared" si="11"/>
        <v>0.5</v>
      </c>
      <c r="M213" s="3">
        <f>'[18]JUGADORES T'!M11</f>
        <v>21</v>
      </c>
      <c r="N213" s="3">
        <f>'[18]JUGADORES T'!N11</f>
        <v>58</v>
      </c>
      <c r="O213" s="3">
        <f>'[18]JUGADORES T'!O11</f>
        <v>79</v>
      </c>
      <c r="P213" s="3">
        <f>'[18]JUGADORES T'!P11</f>
        <v>6</v>
      </c>
      <c r="Q213" s="3">
        <f>'[18]JUGADORES T'!Q11</f>
        <v>7</v>
      </c>
      <c r="R213" s="3">
        <f>'[18]JUGADORES T'!R11</f>
        <v>23</v>
      </c>
      <c r="S213" s="3">
        <f>'[18]JUGADORES T'!S11</f>
        <v>8</v>
      </c>
      <c r="T213" s="3">
        <f>'[18]JUGADORES T'!T11</f>
        <v>3</v>
      </c>
      <c r="U213" s="3">
        <f>'[18]JUGADORES T'!U11</f>
        <v>1</v>
      </c>
      <c r="V213" s="3">
        <f>'[18]JUGADORES T'!V11</f>
        <v>62</v>
      </c>
      <c r="W213" s="3">
        <f>'[18]JUGADORES T'!W11</f>
        <v>21</v>
      </c>
      <c r="X213" s="3">
        <f>'[18]JUGADORES T'!X11</f>
        <v>59</v>
      </c>
      <c r="Y213" s="3"/>
    </row>
    <row r="214" spans="1:25" x14ac:dyDescent="0.25">
      <c r="A214" s="22" t="s">
        <v>264</v>
      </c>
      <c r="B214" s="3">
        <f>'[18]JUGADORES T'!B15</f>
        <v>91</v>
      </c>
      <c r="C214" s="3">
        <f>'[18]JUGADORES T'!C15</f>
        <v>60</v>
      </c>
      <c r="D214" s="3">
        <f>'[18]JUGADORES T'!D15</f>
        <v>8</v>
      </c>
      <c r="E214" s="3">
        <f>'[18]JUGADORES T'!E15</f>
        <v>18</v>
      </c>
      <c r="F214" s="9">
        <f t="shared" si="9"/>
        <v>0.44444444444444442</v>
      </c>
      <c r="G214" s="3">
        <f>'[18]JUGADORES T'!G15</f>
        <v>10</v>
      </c>
      <c r="H214" s="3">
        <f>'[18]JUGADORES T'!H15</f>
        <v>22</v>
      </c>
      <c r="I214" s="9">
        <f t="shared" si="10"/>
        <v>0.45454545454545453</v>
      </c>
      <c r="J214" s="3">
        <f>'[18]JUGADORES T'!J15</f>
        <v>14</v>
      </c>
      <c r="K214" s="3">
        <f>'[18]JUGADORES T'!K15</f>
        <v>16</v>
      </c>
      <c r="L214" s="9">
        <f t="shared" si="11"/>
        <v>0.875</v>
      </c>
      <c r="M214" s="3">
        <f>'[18]JUGADORES T'!M15</f>
        <v>2</v>
      </c>
      <c r="N214" s="3">
        <f>'[18]JUGADORES T'!N15</f>
        <v>9</v>
      </c>
      <c r="O214" s="3">
        <f>'[18]JUGADORES T'!O15</f>
        <v>11</v>
      </c>
      <c r="P214" s="3">
        <f>'[18]JUGADORES T'!P15</f>
        <v>2</v>
      </c>
      <c r="Q214" s="3">
        <f>'[18]JUGADORES T'!Q15</f>
        <v>2</v>
      </c>
      <c r="R214" s="3">
        <f>'[18]JUGADORES T'!R15</f>
        <v>8</v>
      </c>
      <c r="S214" s="3">
        <f>'[18]JUGADORES T'!S15</f>
        <v>0</v>
      </c>
      <c r="T214" s="3">
        <f>'[18]JUGADORES T'!T15</f>
        <v>0</v>
      </c>
      <c r="U214" s="3">
        <f>'[18]JUGADORES T'!U15</f>
        <v>1</v>
      </c>
      <c r="V214" s="3">
        <f>'[18]JUGADORES T'!V15</f>
        <v>13</v>
      </c>
      <c r="W214" s="3">
        <f>'[18]JUGADORES T'!W15</f>
        <v>15</v>
      </c>
      <c r="X214" s="3">
        <f>'[18]JUGADORES T'!X15</f>
        <v>45</v>
      </c>
      <c r="Y214" s="3"/>
    </row>
    <row r="215" spans="1:25" x14ac:dyDescent="0.25">
      <c r="A215" s="32" t="s">
        <v>282</v>
      </c>
      <c r="B215" s="3">
        <f>'[18]JUGADORES T'!B10</f>
        <v>259</v>
      </c>
      <c r="C215" s="3">
        <f>'[18]JUGADORES T'!C10</f>
        <v>97</v>
      </c>
      <c r="D215" s="3">
        <f>'[18]JUGADORES T'!D10</f>
        <v>28</v>
      </c>
      <c r="E215" s="3">
        <f>'[18]JUGADORES T'!E10</f>
        <v>55</v>
      </c>
      <c r="F215" s="9">
        <f t="shared" si="9"/>
        <v>0.50909090909090904</v>
      </c>
      <c r="G215" s="3">
        <f>'[18]JUGADORES T'!G10</f>
        <v>11</v>
      </c>
      <c r="H215" s="3">
        <f>'[18]JUGADORES T'!H10</f>
        <v>29</v>
      </c>
      <c r="I215" s="9">
        <f t="shared" si="10"/>
        <v>0.37931034482758619</v>
      </c>
      <c r="J215" s="3">
        <f>'[18]JUGADORES T'!J10</f>
        <v>8</v>
      </c>
      <c r="K215" s="3">
        <f>'[18]JUGADORES T'!K10</f>
        <v>11</v>
      </c>
      <c r="L215" s="9">
        <f t="shared" si="11"/>
        <v>0.72727272727272729</v>
      </c>
      <c r="M215" s="3">
        <f>'[18]JUGADORES T'!M10</f>
        <v>20</v>
      </c>
      <c r="N215" s="3">
        <f>'[18]JUGADORES T'!N10</f>
        <v>22</v>
      </c>
      <c r="O215" s="3">
        <f>'[18]JUGADORES T'!O10</f>
        <v>42</v>
      </c>
      <c r="P215" s="3">
        <f>'[18]JUGADORES T'!P10</f>
        <v>4</v>
      </c>
      <c r="Q215" s="3">
        <f>'[18]JUGADORES T'!Q10</f>
        <v>4</v>
      </c>
      <c r="R215" s="3">
        <f>'[18]JUGADORES T'!R10</f>
        <v>10</v>
      </c>
      <c r="S215" s="3">
        <f>'[18]JUGADORES T'!S10</f>
        <v>2</v>
      </c>
      <c r="T215" s="3">
        <f>'[18]JUGADORES T'!T10</f>
        <v>0</v>
      </c>
      <c r="U215" s="3">
        <f>'[18]JUGADORES T'!U10</f>
        <v>3</v>
      </c>
      <c r="V215" s="3">
        <f>'[18]JUGADORES T'!V10</f>
        <v>12</v>
      </c>
      <c r="W215" s="3">
        <f>'[18]JUGADORES T'!W10</f>
        <v>15</v>
      </c>
      <c r="X215" s="3">
        <f>'[18]JUGADORES T'!X10</f>
        <v>94</v>
      </c>
      <c r="Y215" s="3"/>
    </row>
    <row r="216" spans="1:25" x14ac:dyDescent="0.25">
      <c r="A216" s="21" t="s">
        <v>256</v>
      </c>
      <c r="B216" s="3">
        <f>'[18]JUGADORES T'!B7</f>
        <v>255</v>
      </c>
      <c r="C216" s="3">
        <f>'[18]JUGADORES T'!C7</f>
        <v>40</v>
      </c>
      <c r="D216" s="3">
        <f>'[18]JUGADORES T'!D7</f>
        <v>8</v>
      </c>
      <c r="E216" s="3">
        <f>'[18]JUGADORES T'!E7</f>
        <v>24</v>
      </c>
      <c r="F216" s="9">
        <f t="shared" si="9"/>
        <v>0.33333333333333331</v>
      </c>
      <c r="G216" s="3">
        <f>'[18]JUGADORES T'!G7</f>
        <v>7</v>
      </c>
      <c r="H216" s="3">
        <f>'[18]JUGADORES T'!H7</f>
        <v>22</v>
      </c>
      <c r="I216" s="9">
        <f t="shared" si="10"/>
        <v>0.31818181818181818</v>
      </c>
      <c r="J216" s="3">
        <f>'[18]JUGADORES T'!J7</f>
        <v>3</v>
      </c>
      <c r="K216" s="3">
        <f>'[18]JUGADORES T'!K7</f>
        <v>5</v>
      </c>
      <c r="L216" s="9">
        <f t="shared" si="11"/>
        <v>0.6</v>
      </c>
      <c r="M216" s="3">
        <f>'[18]JUGADORES T'!M7</f>
        <v>9</v>
      </c>
      <c r="N216" s="3">
        <f>'[18]JUGADORES T'!N7</f>
        <v>18</v>
      </c>
      <c r="O216" s="3">
        <f>'[18]JUGADORES T'!O7</f>
        <v>27</v>
      </c>
      <c r="P216" s="3">
        <f>'[18]JUGADORES T'!P7</f>
        <v>12</v>
      </c>
      <c r="Q216" s="3">
        <f>'[18]JUGADORES T'!Q7</f>
        <v>7</v>
      </c>
      <c r="R216" s="3">
        <f>'[18]JUGADORES T'!R7</f>
        <v>8</v>
      </c>
      <c r="S216" s="3">
        <f>'[18]JUGADORES T'!S7</f>
        <v>2</v>
      </c>
      <c r="T216" s="3">
        <f>'[18]JUGADORES T'!T7</f>
        <v>1</v>
      </c>
      <c r="U216" s="3">
        <f>'[18]JUGADORES T'!U7</f>
        <v>1</v>
      </c>
      <c r="V216" s="3">
        <f>'[18]JUGADORES T'!V7</f>
        <v>14</v>
      </c>
      <c r="W216" s="3">
        <f>'[18]JUGADORES T'!W7</f>
        <v>13</v>
      </c>
      <c r="X216" s="3">
        <f>'[18]JUGADORES T'!X7</f>
        <v>46</v>
      </c>
      <c r="Y216" s="3"/>
    </row>
    <row r="217" spans="1:25" x14ac:dyDescent="0.25">
      <c r="A217" s="22" t="s">
        <v>261</v>
      </c>
      <c r="B217" s="3">
        <f>'[18]JUGADORES T'!B12</f>
        <v>98</v>
      </c>
      <c r="C217" s="3">
        <f>'[18]JUGADORES T'!C12</f>
        <v>21</v>
      </c>
      <c r="D217" s="3">
        <f>'[18]JUGADORES T'!D12</f>
        <v>10</v>
      </c>
      <c r="E217" s="3">
        <f>'[18]JUGADORES T'!E12</f>
        <v>16</v>
      </c>
      <c r="F217" s="9">
        <f t="shared" si="9"/>
        <v>0.625</v>
      </c>
      <c r="G217" s="3">
        <f>'[18]JUGADORES T'!G12</f>
        <v>0</v>
      </c>
      <c r="H217" s="3">
        <f>'[18]JUGADORES T'!H12</f>
        <v>0</v>
      </c>
      <c r="I217" s="9" t="e">
        <f t="shared" si="10"/>
        <v>#DIV/0!</v>
      </c>
      <c r="J217" s="3">
        <f>'[18]JUGADORES T'!J12</f>
        <v>1</v>
      </c>
      <c r="K217" s="3">
        <f>'[18]JUGADORES T'!K12</f>
        <v>5</v>
      </c>
      <c r="L217" s="9">
        <f t="shared" si="11"/>
        <v>0.2</v>
      </c>
      <c r="M217" s="3">
        <f>'[18]JUGADORES T'!M12</f>
        <v>12</v>
      </c>
      <c r="N217" s="3">
        <f>'[18]JUGADORES T'!N12</f>
        <v>14</v>
      </c>
      <c r="O217" s="3">
        <f>'[18]JUGADORES T'!O12</f>
        <v>26</v>
      </c>
      <c r="P217" s="3">
        <f>'[18]JUGADORES T'!P12</f>
        <v>2</v>
      </c>
      <c r="Q217" s="3">
        <f>'[18]JUGADORES T'!Q12</f>
        <v>3</v>
      </c>
      <c r="R217" s="3">
        <f>'[18]JUGADORES T'!R12</f>
        <v>6</v>
      </c>
      <c r="S217" s="3">
        <f>'[18]JUGADORES T'!S12</f>
        <v>3</v>
      </c>
      <c r="T217" s="3">
        <f>'[18]JUGADORES T'!T12</f>
        <v>1</v>
      </c>
      <c r="U217" s="3">
        <f>'[18]JUGADORES T'!U12</f>
        <v>3</v>
      </c>
      <c r="V217" s="3">
        <f>'[18]JUGADORES T'!V12</f>
        <v>11</v>
      </c>
      <c r="W217" s="3">
        <f>'[18]JUGADORES T'!W12</f>
        <v>6</v>
      </c>
      <c r="X217" s="3">
        <f>'[18]JUGADORES T'!X12</f>
        <v>34</v>
      </c>
      <c r="Y217" s="3"/>
    </row>
    <row r="218" spans="1:25" x14ac:dyDescent="0.25">
      <c r="A218" s="21" t="s">
        <v>255</v>
      </c>
      <c r="B218" s="3">
        <f>'[18]JUGADORES T'!B6</f>
        <v>366</v>
      </c>
      <c r="C218" s="3">
        <f>'[18]JUGADORES T'!C6</f>
        <v>121</v>
      </c>
      <c r="D218" s="3">
        <f>'[18]JUGADORES T'!D6</f>
        <v>39</v>
      </c>
      <c r="E218" s="3">
        <f>'[18]JUGADORES T'!E6</f>
        <v>83</v>
      </c>
      <c r="F218" s="9">
        <f t="shared" si="9"/>
        <v>0.46987951807228917</v>
      </c>
      <c r="G218" s="3">
        <f>'[18]JUGADORES T'!G6</f>
        <v>6</v>
      </c>
      <c r="H218" s="3">
        <f>'[18]JUGADORES T'!H6</f>
        <v>35</v>
      </c>
      <c r="I218" s="9">
        <f t="shared" si="10"/>
        <v>0.17142857142857143</v>
      </c>
      <c r="J218" s="3">
        <f>'[18]JUGADORES T'!J6</f>
        <v>25</v>
      </c>
      <c r="K218" s="3">
        <f>'[18]JUGADORES T'!K6</f>
        <v>40</v>
      </c>
      <c r="L218" s="9">
        <f t="shared" si="11"/>
        <v>0.625</v>
      </c>
      <c r="M218" s="3">
        <f>'[18]JUGADORES T'!M6</f>
        <v>23</v>
      </c>
      <c r="N218" s="3">
        <f>'[18]JUGADORES T'!N6</f>
        <v>50</v>
      </c>
      <c r="O218" s="3">
        <f>'[18]JUGADORES T'!O6</f>
        <v>73</v>
      </c>
      <c r="P218" s="3">
        <f>'[18]JUGADORES T'!P6</f>
        <v>8</v>
      </c>
      <c r="Q218" s="3">
        <f>'[18]JUGADORES T'!Q6</f>
        <v>16</v>
      </c>
      <c r="R218" s="3">
        <f>'[18]JUGADORES T'!R6</f>
        <v>21</v>
      </c>
      <c r="S218" s="3">
        <f>'[18]JUGADORES T'!S6</f>
        <v>6</v>
      </c>
      <c r="T218" s="3">
        <f>'[18]JUGADORES T'!T6</f>
        <v>2</v>
      </c>
      <c r="U218" s="3">
        <f>'[18]JUGADORES T'!U6</f>
        <v>18</v>
      </c>
      <c r="V218" s="3">
        <f>'[18]JUGADORES T'!V6</f>
        <v>34</v>
      </c>
      <c r="W218" s="3">
        <f>'[18]JUGADORES T'!W6</f>
        <v>29</v>
      </c>
      <c r="X218" s="3">
        <f>'[18]JUGADORES T'!X6</f>
        <v>110</v>
      </c>
      <c r="Y218" s="3"/>
    </row>
    <row r="219" spans="1:25" x14ac:dyDescent="0.25">
      <c r="A219" s="22" t="s">
        <v>251</v>
      </c>
      <c r="B219" s="3">
        <f>'[18]JUGADORES T'!B2</f>
        <v>239</v>
      </c>
      <c r="C219" s="3">
        <f>'[18]JUGADORES T'!C2</f>
        <v>57</v>
      </c>
      <c r="D219" s="3">
        <f>'[18]JUGADORES T'!D2</f>
        <v>10</v>
      </c>
      <c r="E219" s="3">
        <f>'[18]JUGADORES T'!E2</f>
        <v>23</v>
      </c>
      <c r="F219" s="9">
        <f t="shared" si="9"/>
        <v>0.43478260869565216</v>
      </c>
      <c r="G219" s="3">
        <f>'[18]JUGADORES T'!G2</f>
        <v>8</v>
      </c>
      <c r="H219" s="3">
        <f>'[18]JUGADORES T'!H2</f>
        <v>47</v>
      </c>
      <c r="I219" s="9">
        <f t="shared" si="10"/>
        <v>0.1702127659574468</v>
      </c>
      <c r="J219" s="3">
        <f>'[18]JUGADORES T'!J2</f>
        <v>13</v>
      </c>
      <c r="K219" s="3">
        <f>'[18]JUGADORES T'!K2</f>
        <v>15</v>
      </c>
      <c r="L219" s="9">
        <f t="shared" si="11"/>
        <v>0.8666666666666667</v>
      </c>
      <c r="M219" s="3">
        <f>'[18]JUGADORES T'!M2</f>
        <v>3</v>
      </c>
      <c r="N219" s="3">
        <f>'[18]JUGADORES T'!N2</f>
        <v>6</v>
      </c>
      <c r="O219" s="3">
        <f>'[18]JUGADORES T'!O2</f>
        <v>9</v>
      </c>
      <c r="P219" s="3">
        <f>'[18]JUGADORES T'!P2</f>
        <v>18</v>
      </c>
      <c r="Q219" s="3">
        <f>'[18]JUGADORES T'!Q2</f>
        <v>15</v>
      </c>
      <c r="R219" s="3">
        <f>'[18]JUGADORES T'!R2</f>
        <v>19</v>
      </c>
      <c r="S219" s="3">
        <f>'[18]JUGADORES T'!S2</f>
        <v>2</v>
      </c>
      <c r="T219" s="3">
        <f>'[18]JUGADORES T'!T2</f>
        <v>3</v>
      </c>
      <c r="U219" s="3">
        <f>'[18]JUGADORES T'!U2</f>
        <v>0</v>
      </c>
      <c r="V219" s="3">
        <f>'[18]JUGADORES T'!V2</f>
        <v>31</v>
      </c>
      <c r="W219" s="3">
        <f>'[18]JUGADORES T'!W2</f>
        <v>23</v>
      </c>
      <c r="X219" s="3">
        <f>'[18]JUGADORES T'!X2</f>
        <v>17</v>
      </c>
      <c r="Y219" s="3"/>
    </row>
    <row r="220" spans="1:25" ht="15.75" thickBot="1" x14ac:dyDescent="0.3">
      <c r="A220" s="33" t="s">
        <v>284</v>
      </c>
      <c r="B220" s="3">
        <f>'[18]JUGADORES T'!B5</f>
        <v>311</v>
      </c>
      <c r="C220" s="3">
        <f>'[18]JUGADORES T'!C5</f>
        <v>156</v>
      </c>
      <c r="D220" s="3">
        <f>'[18]JUGADORES T'!D5</f>
        <v>47</v>
      </c>
      <c r="E220" s="3">
        <f>'[18]JUGADORES T'!E5</f>
        <v>97</v>
      </c>
      <c r="F220" s="9">
        <f t="shared" si="9"/>
        <v>0.4845360824742268</v>
      </c>
      <c r="G220" s="3">
        <f>'[18]JUGADORES T'!G5</f>
        <v>13</v>
      </c>
      <c r="H220" s="3">
        <f>'[18]JUGADORES T'!H5</f>
        <v>45</v>
      </c>
      <c r="I220" s="9">
        <f t="shared" si="10"/>
        <v>0.28888888888888886</v>
      </c>
      <c r="J220" s="3">
        <f>'[18]JUGADORES T'!J5</f>
        <v>23</v>
      </c>
      <c r="K220" s="3">
        <f>'[18]JUGADORES T'!K5</f>
        <v>36</v>
      </c>
      <c r="L220" s="9">
        <f t="shared" si="11"/>
        <v>0.63888888888888884</v>
      </c>
      <c r="M220" s="3">
        <f>'[18]JUGADORES T'!M5</f>
        <v>10</v>
      </c>
      <c r="N220" s="3">
        <f>'[18]JUGADORES T'!N5</f>
        <v>49</v>
      </c>
      <c r="O220" s="3">
        <f>'[18]JUGADORES T'!O5</f>
        <v>59</v>
      </c>
      <c r="P220" s="3">
        <f>'[18]JUGADORES T'!P5</f>
        <v>21</v>
      </c>
      <c r="Q220" s="3">
        <f>'[18]JUGADORES T'!Q5</f>
        <v>11</v>
      </c>
      <c r="R220" s="3">
        <f>'[18]JUGADORES T'!R5</f>
        <v>23</v>
      </c>
      <c r="S220" s="3">
        <f>'[18]JUGADORES T'!S5</f>
        <v>3</v>
      </c>
      <c r="T220" s="3">
        <f>'[18]JUGADORES T'!T5</f>
        <v>4</v>
      </c>
      <c r="U220" s="3">
        <f>'[18]JUGADORES T'!U5</f>
        <v>3</v>
      </c>
      <c r="V220" s="3">
        <f>'[18]JUGADORES T'!V5</f>
        <v>27</v>
      </c>
      <c r="W220" s="3">
        <f>'[18]JUGADORES T'!W5</f>
        <v>44</v>
      </c>
      <c r="X220" s="3">
        <f>'[18]JUGADORES T'!X5</f>
        <v>149</v>
      </c>
      <c r="Y220" s="3"/>
    </row>
    <row r="221" spans="1:25" x14ac:dyDescent="0.25">
      <c r="A221" s="14" t="s">
        <v>300</v>
      </c>
      <c r="B221" s="3">
        <f>'[18]JUGADORES T'!B14</f>
        <v>240</v>
      </c>
      <c r="C221" s="3">
        <f>'[18]JUGADORES T'!C14</f>
        <v>104</v>
      </c>
      <c r="D221" s="3">
        <f>'[18]JUGADORES T'!D14</f>
        <v>31</v>
      </c>
      <c r="E221" s="3">
        <f>'[18]JUGADORES T'!E14</f>
        <v>51</v>
      </c>
      <c r="F221" s="9">
        <f t="shared" si="9"/>
        <v>0.60784313725490191</v>
      </c>
      <c r="G221" s="3">
        <f>'[18]JUGADORES T'!G14</f>
        <v>4</v>
      </c>
      <c r="H221" s="3">
        <f>'[18]JUGADORES T'!H14</f>
        <v>27</v>
      </c>
      <c r="I221" s="9">
        <f t="shared" si="10"/>
        <v>0.14814814814814814</v>
      </c>
      <c r="J221" s="3">
        <f>'[18]JUGADORES T'!J14</f>
        <v>30</v>
      </c>
      <c r="K221" s="3">
        <f>'[18]JUGADORES T'!K14</f>
        <v>43</v>
      </c>
      <c r="L221" s="9">
        <f t="shared" si="11"/>
        <v>0.69767441860465118</v>
      </c>
      <c r="M221" s="3">
        <f>'[18]JUGADORES T'!M14</f>
        <v>8</v>
      </c>
      <c r="N221" s="3">
        <f>'[18]JUGADORES T'!N14</f>
        <v>31</v>
      </c>
      <c r="O221" s="3">
        <f>'[18]JUGADORES T'!O14</f>
        <v>39</v>
      </c>
      <c r="P221" s="3">
        <f>'[18]JUGADORES T'!P14</f>
        <v>10</v>
      </c>
      <c r="Q221" s="3">
        <f>'[18]JUGADORES T'!Q14</f>
        <v>8</v>
      </c>
      <c r="R221" s="3">
        <f>'[18]JUGADORES T'!R14</f>
        <v>20</v>
      </c>
      <c r="S221" s="3">
        <f>'[18]JUGADORES T'!S14</f>
        <v>2</v>
      </c>
      <c r="T221" s="3">
        <f>'[18]JUGADORES T'!T14</f>
        <v>1</v>
      </c>
      <c r="U221" s="3">
        <f>'[18]JUGADORES T'!U14</f>
        <v>0</v>
      </c>
      <c r="V221" s="3">
        <f>'[18]JUGADORES T'!V14</f>
        <v>30</v>
      </c>
      <c r="W221" s="3">
        <f>'[18]JUGADORES T'!W14</f>
        <v>30</v>
      </c>
      <c r="X221" s="3">
        <f>'[18]JUGADORES T'!X14</f>
        <v>87</v>
      </c>
      <c r="Y221" s="3"/>
    </row>
    <row r="222" spans="1:25" x14ac:dyDescent="0.25">
      <c r="A222" s="15" t="s">
        <v>265</v>
      </c>
      <c r="B222" s="3">
        <f>'[18]JUGADORES T'!B16</f>
        <v>59</v>
      </c>
      <c r="C222" s="3">
        <f>'[18]JUGADORES T'!C16</f>
        <v>19</v>
      </c>
      <c r="D222" s="3">
        <f>'[18]JUGADORES T'!D16</f>
        <v>6</v>
      </c>
      <c r="E222" s="3">
        <f>'[18]JUGADORES T'!E16</f>
        <v>15</v>
      </c>
      <c r="F222" s="9">
        <f t="shared" si="9"/>
        <v>0.4</v>
      </c>
      <c r="G222" s="3">
        <f>'[18]JUGADORES T'!G16</f>
        <v>2</v>
      </c>
      <c r="H222" s="3">
        <f>'[18]JUGADORES T'!H16</f>
        <v>3</v>
      </c>
      <c r="I222" s="9">
        <f t="shared" si="10"/>
        <v>0.66666666666666663</v>
      </c>
      <c r="J222" s="3">
        <f>'[18]JUGADORES T'!J16</f>
        <v>1</v>
      </c>
      <c r="K222" s="3">
        <f>'[18]JUGADORES T'!K16</f>
        <v>2</v>
      </c>
      <c r="L222" s="9">
        <f t="shared" si="11"/>
        <v>0.5</v>
      </c>
      <c r="M222" s="3">
        <f>'[18]JUGADORES T'!M16</f>
        <v>3</v>
      </c>
      <c r="N222" s="3">
        <f>'[18]JUGADORES T'!N16</f>
        <v>11</v>
      </c>
      <c r="O222" s="3">
        <f>'[18]JUGADORES T'!O16</f>
        <v>14</v>
      </c>
      <c r="P222" s="3">
        <f>'[18]JUGADORES T'!P16</f>
        <v>3</v>
      </c>
      <c r="Q222" s="3">
        <f>'[18]JUGADORES T'!Q16</f>
        <v>2</v>
      </c>
      <c r="R222" s="3">
        <f>'[18]JUGADORES T'!R16</f>
        <v>4</v>
      </c>
      <c r="S222" s="3">
        <f>'[18]JUGADORES T'!S16</f>
        <v>1</v>
      </c>
      <c r="T222" s="3">
        <f>'[18]JUGADORES T'!T16</f>
        <v>0</v>
      </c>
      <c r="U222" s="3">
        <f>'[18]JUGADORES T'!U16</f>
        <v>1</v>
      </c>
      <c r="V222" s="3">
        <f>'[18]JUGADORES T'!V16</f>
        <v>8</v>
      </c>
      <c r="W222" s="3">
        <f>'[18]JUGADORES T'!W16</f>
        <v>7</v>
      </c>
      <c r="X222" s="3">
        <f>'[18]JUGADORES T'!X16</f>
        <v>23</v>
      </c>
      <c r="Y222" s="3"/>
    </row>
    <row r="223" spans="1:25" x14ac:dyDescent="0.25">
      <c r="A223" s="29" t="s">
        <v>253</v>
      </c>
      <c r="B223" s="3">
        <f>'[18]JUGADORES T'!B4</f>
        <v>587</v>
      </c>
      <c r="C223" s="3">
        <f>'[18]JUGADORES T'!C4</f>
        <v>180</v>
      </c>
      <c r="D223" s="3">
        <f>'[18]JUGADORES T'!D4</f>
        <v>47</v>
      </c>
      <c r="E223" s="3">
        <f>'[18]JUGADORES T'!E4</f>
        <v>91</v>
      </c>
      <c r="F223" s="9">
        <f t="shared" si="9"/>
        <v>0.51648351648351654</v>
      </c>
      <c r="G223" s="3">
        <f>'[18]JUGADORES T'!G4</f>
        <v>17</v>
      </c>
      <c r="H223" s="3">
        <f>'[18]JUGADORES T'!H4</f>
        <v>63</v>
      </c>
      <c r="I223" s="9">
        <f t="shared" si="10"/>
        <v>0.26984126984126983</v>
      </c>
      <c r="J223" s="3">
        <f>'[18]JUGADORES T'!J4</f>
        <v>35</v>
      </c>
      <c r="K223" s="3">
        <f>'[18]JUGADORES T'!K4</f>
        <v>51</v>
      </c>
      <c r="L223" s="9">
        <f t="shared" si="11"/>
        <v>0.68627450980392157</v>
      </c>
      <c r="M223" s="3">
        <f>'[18]JUGADORES T'!M4</f>
        <v>2</v>
      </c>
      <c r="N223" s="3">
        <f>'[18]JUGADORES T'!N4</f>
        <v>38</v>
      </c>
      <c r="O223" s="3">
        <f>'[18]JUGADORES T'!O4</f>
        <v>40</v>
      </c>
      <c r="P223" s="3">
        <f>'[18]JUGADORES T'!P4</f>
        <v>94</v>
      </c>
      <c r="Q223" s="3">
        <f>'[18]JUGADORES T'!Q4</f>
        <v>29</v>
      </c>
      <c r="R223" s="3">
        <f>'[18]JUGADORES T'!R4</f>
        <v>43</v>
      </c>
      <c r="S223" s="3">
        <f>'[18]JUGADORES T'!S4</f>
        <v>0</v>
      </c>
      <c r="T223" s="3">
        <f>'[18]JUGADORES T'!T4</f>
        <v>3</v>
      </c>
      <c r="U223" s="3">
        <f>'[18]JUGADORES T'!U4</f>
        <v>0</v>
      </c>
      <c r="V223" s="3">
        <f>'[18]JUGADORES T'!V4</f>
        <v>30</v>
      </c>
      <c r="W223" s="3">
        <f>'[18]JUGADORES T'!W4</f>
        <v>56</v>
      </c>
      <c r="X223" s="3">
        <f>'[18]JUGADORES T'!X4</f>
        <v>220</v>
      </c>
      <c r="Y223" s="3"/>
    </row>
    <row r="224" spans="1:25" x14ac:dyDescent="0.25">
      <c r="A224" s="15" t="s">
        <v>266</v>
      </c>
      <c r="B224" s="3">
        <f>'[18]JUGADORES T'!B17</f>
        <v>94</v>
      </c>
      <c r="C224" s="3">
        <f>'[18]JUGADORES T'!C17</f>
        <v>23</v>
      </c>
      <c r="D224" s="3">
        <f>'[18]JUGADORES T'!D17</f>
        <v>7</v>
      </c>
      <c r="E224" s="3">
        <f>'[18]JUGADORES T'!E17</f>
        <v>15</v>
      </c>
      <c r="F224" s="9">
        <f t="shared" si="9"/>
        <v>0.46666666666666667</v>
      </c>
      <c r="G224" s="3">
        <f>'[18]JUGADORES T'!G17</f>
        <v>3</v>
      </c>
      <c r="H224" s="3">
        <f>'[18]JUGADORES T'!H17</f>
        <v>11</v>
      </c>
      <c r="I224" s="9">
        <f t="shared" si="10"/>
        <v>0.27272727272727271</v>
      </c>
      <c r="J224" s="3">
        <f>'[18]JUGADORES T'!J17</f>
        <v>0</v>
      </c>
      <c r="K224" s="3">
        <f>'[18]JUGADORES T'!K17</f>
        <v>1</v>
      </c>
      <c r="L224" s="9">
        <f t="shared" si="11"/>
        <v>0</v>
      </c>
      <c r="M224" s="3">
        <f>'[18]JUGADORES T'!M17</f>
        <v>11</v>
      </c>
      <c r="N224" s="3">
        <f>'[18]JUGADORES T'!N17</f>
        <v>8</v>
      </c>
      <c r="O224" s="3">
        <f>'[18]JUGADORES T'!O17</f>
        <v>19</v>
      </c>
      <c r="P224" s="3">
        <f>'[18]JUGADORES T'!P17</f>
        <v>4</v>
      </c>
      <c r="Q224" s="3">
        <f>'[18]JUGADORES T'!Q17</f>
        <v>2</v>
      </c>
      <c r="R224" s="3">
        <f>'[18]JUGADORES T'!R17</f>
        <v>1</v>
      </c>
      <c r="S224" s="3">
        <f>'[18]JUGADORES T'!S17</f>
        <v>2</v>
      </c>
      <c r="T224" s="3">
        <f>'[18]JUGADORES T'!T17</f>
        <v>1</v>
      </c>
      <c r="U224" s="3">
        <f>'[18]JUGADORES T'!U17</f>
        <v>0</v>
      </c>
      <c r="V224" s="3">
        <f>'[18]JUGADORES T'!V17</f>
        <v>8</v>
      </c>
      <c r="W224" s="3">
        <f>'[18]JUGADORES T'!W17</f>
        <v>2</v>
      </c>
      <c r="X224" s="3">
        <f>'[18]JUGADORES T'!X17</f>
        <v>26</v>
      </c>
      <c r="Y224" s="3"/>
    </row>
    <row r="225" spans="1:25" x14ac:dyDescent="0.25">
      <c r="A225" s="15" t="s">
        <v>257</v>
      </c>
      <c r="B225" s="3">
        <f>'[18]JUGADORES T'!B8</f>
        <v>158</v>
      </c>
      <c r="C225" s="3">
        <f>'[18]JUGADORES T'!C8</f>
        <v>56</v>
      </c>
      <c r="D225" s="3">
        <f>'[18]JUGADORES T'!D8</f>
        <v>23</v>
      </c>
      <c r="E225" s="3">
        <f>'[18]JUGADORES T'!E8</f>
        <v>42</v>
      </c>
      <c r="F225" s="9">
        <f t="shared" si="9"/>
        <v>0.54761904761904767</v>
      </c>
      <c r="G225" s="3">
        <f>'[18]JUGADORES T'!G8</f>
        <v>0</v>
      </c>
      <c r="H225" s="3">
        <f>'[18]JUGADORES T'!H8</f>
        <v>0</v>
      </c>
      <c r="I225" s="9" t="e">
        <f t="shared" si="10"/>
        <v>#DIV/0!</v>
      </c>
      <c r="J225" s="3">
        <f>'[18]JUGADORES T'!J8</f>
        <v>10</v>
      </c>
      <c r="K225" s="3">
        <f>'[18]JUGADORES T'!K8</f>
        <v>18</v>
      </c>
      <c r="L225" s="9">
        <f t="shared" si="11"/>
        <v>0.55555555555555558</v>
      </c>
      <c r="M225" s="3">
        <f>'[18]JUGADORES T'!M8</f>
        <v>20</v>
      </c>
      <c r="N225" s="3">
        <f>'[18]JUGADORES T'!N8</f>
        <v>27</v>
      </c>
      <c r="O225" s="3">
        <f>'[18]JUGADORES T'!O8</f>
        <v>47</v>
      </c>
      <c r="P225" s="3">
        <f>'[18]JUGADORES T'!P8</f>
        <v>4</v>
      </c>
      <c r="Q225" s="3">
        <f>'[18]JUGADORES T'!Q8</f>
        <v>2</v>
      </c>
      <c r="R225" s="3">
        <f>'[18]JUGADORES T'!R8</f>
        <v>17</v>
      </c>
      <c r="S225" s="3">
        <f>'[18]JUGADORES T'!S8</f>
        <v>16</v>
      </c>
      <c r="T225" s="3">
        <f>'[18]JUGADORES T'!T8</f>
        <v>3</v>
      </c>
      <c r="U225" s="3">
        <f>'[18]JUGADORES T'!U8</f>
        <v>8</v>
      </c>
      <c r="V225" s="3">
        <f>'[18]JUGADORES T'!V8</f>
        <v>24</v>
      </c>
      <c r="W225" s="3">
        <f>'[18]JUGADORES T'!W8</f>
        <v>23</v>
      </c>
      <c r="X225" s="3">
        <f>'[18]JUGADORES T'!X8</f>
        <v>80</v>
      </c>
      <c r="Y225" s="3"/>
    </row>
    <row r="226" spans="1:25" x14ac:dyDescent="0.25">
      <c r="A226" s="24" t="s">
        <v>283</v>
      </c>
      <c r="B226" s="3">
        <f>'[18]JUGADORES T'!B9</f>
        <v>101</v>
      </c>
      <c r="C226" s="3">
        <f>'[18]JUGADORES T'!C9</f>
        <v>26</v>
      </c>
      <c r="D226" s="3">
        <f>'[18]JUGADORES T'!D9</f>
        <v>4</v>
      </c>
      <c r="E226" s="3">
        <f>'[18]JUGADORES T'!E9</f>
        <v>15</v>
      </c>
      <c r="F226" s="9">
        <f t="shared" si="9"/>
        <v>0.26666666666666666</v>
      </c>
      <c r="G226" s="3">
        <f>'[18]JUGADORES T'!G9</f>
        <v>5</v>
      </c>
      <c r="H226" s="3">
        <f>'[18]JUGADORES T'!H9</f>
        <v>12</v>
      </c>
      <c r="I226" s="9">
        <f t="shared" si="10"/>
        <v>0.41666666666666669</v>
      </c>
      <c r="J226" s="3">
        <f>'[18]JUGADORES T'!J9</f>
        <v>3</v>
      </c>
      <c r="K226" s="3">
        <f>'[18]JUGADORES T'!K9</f>
        <v>6</v>
      </c>
      <c r="L226" s="9">
        <f t="shared" si="11"/>
        <v>0.5</v>
      </c>
      <c r="M226" s="3">
        <f>'[18]JUGADORES T'!M9</f>
        <v>3</v>
      </c>
      <c r="N226" s="3">
        <f>'[18]JUGADORES T'!N9</f>
        <v>8</v>
      </c>
      <c r="O226" s="3">
        <f>'[18]JUGADORES T'!O9</f>
        <v>11</v>
      </c>
      <c r="P226" s="3">
        <f>'[18]JUGADORES T'!P9</f>
        <v>5</v>
      </c>
      <c r="Q226" s="3">
        <f>'[18]JUGADORES T'!Q9</f>
        <v>0</v>
      </c>
      <c r="R226" s="3">
        <f>'[18]JUGADORES T'!R9</f>
        <v>4</v>
      </c>
      <c r="S226" s="3">
        <f>'[18]JUGADORES T'!S9</f>
        <v>0</v>
      </c>
      <c r="T226" s="3">
        <f>'[18]JUGADORES T'!T9</f>
        <v>0</v>
      </c>
      <c r="U226" s="3">
        <f>'[18]JUGADORES T'!U9</f>
        <v>0</v>
      </c>
      <c r="V226" s="3">
        <f>'[18]JUGADORES T'!V9</f>
        <v>3</v>
      </c>
      <c r="W226" s="3">
        <f>'[18]JUGADORES T'!W9</f>
        <v>8</v>
      </c>
      <c r="X226" s="3">
        <f>'[18]JUGADORES T'!X9</f>
        <v>22</v>
      </c>
      <c r="Y226" s="3"/>
    </row>
    <row r="227" spans="1:25" x14ac:dyDescent="0.25">
      <c r="A227" s="15" t="s">
        <v>252</v>
      </c>
      <c r="B227" s="3">
        <f>'[18]JUGADORES T'!B3</f>
        <v>433</v>
      </c>
      <c r="C227" s="3">
        <f>'[18]JUGADORES T'!C3</f>
        <v>275</v>
      </c>
      <c r="D227" s="3">
        <f>'[18]JUGADORES T'!D3</f>
        <v>58</v>
      </c>
      <c r="E227" s="3">
        <f>'[18]JUGADORES T'!E3</f>
        <v>120</v>
      </c>
      <c r="F227" s="9">
        <f t="shared" si="9"/>
        <v>0.48333333333333334</v>
      </c>
      <c r="G227" s="3">
        <f>'[18]JUGADORES T'!G3</f>
        <v>40</v>
      </c>
      <c r="H227" s="3">
        <f>'[18]JUGADORES T'!H3</f>
        <v>90</v>
      </c>
      <c r="I227" s="9">
        <f t="shared" si="10"/>
        <v>0.44444444444444442</v>
      </c>
      <c r="J227" s="3">
        <f>'[18]JUGADORES T'!J3</f>
        <v>39</v>
      </c>
      <c r="K227" s="3">
        <f>'[18]JUGADORES T'!K3</f>
        <v>48</v>
      </c>
      <c r="L227" s="9">
        <f t="shared" si="11"/>
        <v>0.8125</v>
      </c>
      <c r="M227" s="3">
        <f>'[18]JUGADORES T'!M3</f>
        <v>14</v>
      </c>
      <c r="N227" s="3">
        <f>'[18]JUGADORES T'!N3</f>
        <v>35</v>
      </c>
      <c r="O227" s="3">
        <f>'[18]JUGADORES T'!O3</f>
        <v>49</v>
      </c>
      <c r="P227" s="3">
        <f>'[18]JUGADORES T'!P3</f>
        <v>26</v>
      </c>
      <c r="Q227" s="3">
        <f>'[18]JUGADORES T'!Q3</f>
        <v>19</v>
      </c>
      <c r="R227" s="3">
        <f>'[18]JUGADORES T'!R3</f>
        <v>40</v>
      </c>
      <c r="S227" s="3">
        <f>'[18]JUGADORES T'!S3</f>
        <v>2</v>
      </c>
      <c r="T227" s="3">
        <f>'[18]JUGADORES T'!T3</f>
        <v>6</v>
      </c>
      <c r="U227" s="3">
        <f>'[18]JUGADORES T'!U3</f>
        <v>1</v>
      </c>
      <c r="V227" s="3">
        <f>'[18]JUGADORES T'!V3</f>
        <v>46</v>
      </c>
      <c r="W227" s="3">
        <f>'[18]JUGADORES T'!W3</f>
        <v>54</v>
      </c>
      <c r="X227" s="3">
        <f>'[18]JUGADORES T'!X3</f>
        <v>218</v>
      </c>
      <c r="Y227" s="3"/>
    </row>
    <row r="228" spans="1:25" x14ac:dyDescent="0.25">
      <c r="A228" s="24" t="s">
        <v>281</v>
      </c>
      <c r="B228" s="3">
        <f>'[18]JUGADORES T'!B13</f>
        <v>301</v>
      </c>
      <c r="C228" s="3">
        <f>'[18]JUGADORES T'!C13</f>
        <v>67</v>
      </c>
      <c r="D228" s="3">
        <f>'[18]JUGADORES T'!D13</f>
        <v>28</v>
      </c>
      <c r="E228" s="3">
        <f>'[18]JUGADORES T'!E13</f>
        <v>67</v>
      </c>
      <c r="F228" s="9">
        <f t="shared" si="9"/>
        <v>0.41791044776119401</v>
      </c>
      <c r="G228" s="3">
        <f>'[18]JUGADORES T'!G13</f>
        <v>0</v>
      </c>
      <c r="H228" s="3">
        <f>'[18]JUGADORES T'!H13</f>
        <v>0</v>
      </c>
      <c r="I228" s="9" t="e">
        <f t="shared" si="10"/>
        <v>#DIV/0!</v>
      </c>
      <c r="J228" s="3">
        <f>'[18]JUGADORES T'!J13</f>
        <v>11</v>
      </c>
      <c r="K228" s="3">
        <f>'[18]JUGADORES T'!K13</f>
        <v>15</v>
      </c>
      <c r="L228" s="9">
        <f t="shared" si="11"/>
        <v>0.73333333333333328</v>
      </c>
      <c r="M228" s="3">
        <f>'[18]JUGADORES T'!M13</f>
        <v>16</v>
      </c>
      <c r="N228" s="3">
        <f>'[18]JUGADORES T'!N13</f>
        <v>38</v>
      </c>
      <c r="O228" s="3">
        <f>'[18]JUGADORES T'!O13</f>
        <v>54</v>
      </c>
      <c r="P228" s="3">
        <f>'[18]JUGADORES T'!P13</f>
        <v>14</v>
      </c>
      <c r="Q228" s="3">
        <f>'[18]JUGADORES T'!Q13</f>
        <v>13</v>
      </c>
      <c r="R228" s="3">
        <f>'[18]JUGADORES T'!R13</f>
        <v>19</v>
      </c>
      <c r="S228" s="3">
        <f>'[18]JUGADORES T'!S13</f>
        <v>2</v>
      </c>
      <c r="T228" s="3">
        <f>'[18]JUGADORES T'!T13</f>
        <v>3</v>
      </c>
      <c r="U228" s="3">
        <f>'[18]JUGADORES T'!U13</f>
        <v>0</v>
      </c>
      <c r="V228" s="3">
        <f>'[18]JUGADORES T'!V13</f>
        <v>37</v>
      </c>
      <c r="W228" s="3">
        <f>'[18]JUGADORES T'!W13</f>
        <v>15</v>
      </c>
      <c r="X228" s="3">
        <f>'[18]JUGADORES T'!X13</f>
        <v>66</v>
      </c>
      <c r="Y228" s="3"/>
    </row>
    <row r="229" spans="1:25" x14ac:dyDescent="0.25">
      <c r="A229" s="13" t="s">
        <v>234</v>
      </c>
      <c r="B229" s="3">
        <f>'[16]JUGADORES T'!C11</f>
        <v>316</v>
      </c>
      <c r="C229" s="3">
        <f>'[16]JUGADORES T'!D11</f>
        <v>124</v>
      </c>
      <c r="D229" s="3">
        <f>'[16]JUGADORES T'!E11</f>
        <v>27</v>
      </c>
      <c r="E229" s="3">
        <f>'[16]JUGADORES T'!F11</f>
        <v>39</v>
      </c>
      <c r="F229" s="9">
        <f t="shared" si="9"/>
        <v>0.69230769230769229</v>
      </c>
      <c r="G229" s="3">
        <f>'[16]JUGADORES T'!H11</f>
        <v>19</v>
      </c>
      <c r="H229" s="3">
        <f>'[16]JUGADORES T'!I11</f>
        <v>47</v>
      </c>
      <c r="I229" s="9">
        <f t="shared" si="10"/>
        <v>0.40425531914893614</v>
      </c>
      <c r="J229" s="3">
        <f>'[16]JUGADORES T'!K11</f>
        <v>13</v>
      </c>
      <c r="K229" s="3">
        <f>'[16]JUGADORES T'!L11</f>
        <v>19</v>
      </c>
      <c r="L229" s="9">
        <f t="shared" si="11"/>
        <v>0.68421052631578949</v>
      </c>
      <c r="M229" s="3">
        <f>'[16]JUGADORES T'!N11</f>
        <v>17</v>
      </c>
      <c r="N229" s="3">
        <f>'[16]JUGADORES T'!O11</f>
        <v>51</v>
      </c>
      <c r="O229" s="3">
        <f>'[16]JUGADORES T'!P11</f>
        <v>68</v>
      </c>
      <c r="P229" s="3">
        <f>'[16]JUGADORES T'!Q11</f>
        <v>8</v>
      </c>
      <c r="Q229" s="3">
        <f>'[16]JUGADORES T'!R11</f>
        <v>10</v>
      </c>
      <c r="R229" s="3">
        <f>'[16]JUGADORES T'!S11</f>
        <v>6</v>
      </c>
      <c r="S229" s="3">
        <f>'[16]JUGADORES T'!T11</f>
        <v>3</v>
      </c>
      <c r="T229" s="3">
        <f>'[16]JUGADORES T'!U11</f>
        <v>2</v>
      </c>
      <c r="U229" s="3">
        <f>'[16]JUGADORES T'!V11</f>
        <v>6</v>
      </c>
      <c r="V229" s="3">
        <f>'[16]JUGADORES T'!W11</f>
        <v>39</v>
      </c>
      <c r="W229" s="3">
        <f>'[16]JUGADORES T'!X11</f>
        <v>25</v>
      </c>
      <c r="X229" s="3">
        <f>'[16]JUGADORES T'!Y11</f>
        <v>147</v>
      </c>
      <c r="Y229" s="3"/>
    </row>
    <row r="230" spans="1:25" x14ac:dyDescent="0.25">
      <c r="A230" s="29" t="s">
        <v>235</v>
      </c>
      <c r="B230" s="3">
        <f>'[16]JUGADORES T'!C12</f>
        <v>445</v>
      </c>
      <c r="C230" s="3">
        <f>'[16]JUGADORES T'!D12</f>
        <v>189</v>
      </c>
      <c r="D230" s="3">
        <f>'[16]JUGADORES T'!E12</f>
        <v>73</v>
      </c>
      <c r="E230" s="3">
        <f>'[16]JUGADORES T'!F12</f>
        <v>104</v>
      </c>
      <c r="F230" s="9">
        <f t="shared" si="9"/>
        <v>0.70192307692307687</v>
      </c>
      <c r="G230" s="3">
        <f>'[16]JUGADORES T'!H12</f>
        <v>0</v>
      </c>
      <c r="H230" s="3">
        <f>'[16]JUGADORES T'!I12</f>
        <v>0</v>
      </c>
      <c r="I230" s="9" t="e">
        <f t="shared" si="10"/>
        <v>#DIV/0!</v>
      </c>
      <c r="J230" s="3">
        <f>'[16]JUGADORES T'!K12</f>
        <v>43</v>
      </c>
      <c r="K230" s="3">
        <f>'[16]JUGADORES T'!L12</f>
        <v>56</v>
      </c>
      <c r="L230" s="9">
        <f t="shared" si="11"/>
        <v>0.7678571428571429</v>
      </c>
      <c r="M230" s="3">
        <f>'[16]JUGADORES T'!N12</f>
        <v>49</v>
      </c>
      <c r="N230" s="3">
        <f>'[16]JUGADORES T'!O12</f>
        <v>42</v>
      </c>
      <c r="O230" s="3">
        <f>'[16]JUGADORES T'!P12</f>
        <v>91</v>
      </c>
      <c r="P230" s="3">
        <f>'[16]JUGADORES T'!Q12</f>
        <v>10</v>
      </c>
      <c r="Q230" s="3">
        <f>'[16]JUGADORES T'!R12</f>
        <v>13</v>
      </c>
      <c r="R230" s="3">
        <f>'[16]JUGADORES T'!S12</f>
        <v>20</v>
      </c>
      <c r="S230" s="3">
        <f>'[16]JUGADORES T'!T12</f>
        <v>0</v>
      </c>
      <c r="T230" s="3">
        <f>'[16]JUGADORES T'!U12</f>
        <v>4</v>
      </c>
      <c r="U230" s="3">
        <f>'[16]JUGADORES T'!V12</f>
        <v>17</v>
      </c>
      <c r="V230" s="3">
        <f>'[16]JUGADORES T'!W12</f>
        <v>43</v>
      </c>
      <c r="W230" s="3">
        <f>'[16]JUGADORES T'!X12</f>
        <v>48</v>
      </c>
      <c r="X230" s="3">
        <f>'[16]JUGADORES T'!Y12</f>
        <v>244</v>
      </c>
      <c r="Y230" s="3"/>
    </row>
    <row r="231" spans="1:25" ht="15.75" thickBot="1" x14ac:dyDescent="0.3">
      <c r="A231" s="29" t="s">
        <v>232</v>
      </c>
      <c r="B231" s="3">
        <f>'[16]JUGADORES T'!C9</f>
        <v>421</v>
      </c>
      <c r="C231" s="3">
        <f>'[16]JUGADORES T'!D9</f>
        <v>205</v>
      </c>
      <c r="D231" s="3">
        <f>'[16]JUGADORES T'!E9</f>
        <v>44</v>
      </c>
      <c r="E231" s="3">
        <f>'[16]JUGADORES T'!F9</f>
        <v>89</v>
      </c>
      <c r="F231" s="9">
        <f t="shared" si="9"/>
        <v>0.4943820224719101</v>
      </c>
      <c r="G231" s="3">
        <f>'[16]JUGADORES T'!H9</f>
        <v>28</v>
      </c>
      <c r="H231" s="3">
        <f>'[16]JUGADORES T'!I9</f>
        <v>82</v>
      </c>
      <c r="I231" s="9">
        <f t="shared" si="10"/>
        <v>0.34146341463414637</v>
      </c>
      <c r="J231" s="3">
        <f>'[16]JUGADORES T'!K9</f>
        <v>33</v>
      </c>
      <c r="K231" s="3">
        <f>'[16]JUGADORES T'!L9</f>
        <v>53</v>
      </c>
      <c r="L231" s="9">
        <f t="shared" si="11"/>
        <v>0.62264150943396224</v>
      </c>
      <c r="M231" s="3">
        <f>'[16]JUGADORES T'!N9</f>
        <v>19</v>
      </c>
      <c r="N231" s="3">
        <f>'[16]JUGADORES T'!O9</f>
        <v>39</v>
      </c>
      <c r="O231" s="3">
        <f>'[16]JUGADORES T'!P9</f>
        <v>58</v>
      </c>
      <c r="P231" s="3">
        <f>'[16]JUGADORES T'!Q9</f>
        <v>20</v>
      </c>
      <c r="Q231" s="3">
        <f>'[16]JUGADORES T'!R9</f>
        <v>16</v>
      </c>
      <c r="R231" s="3">
        <f>'[16]JUGADORES T'!S9</f>
        <v>39</v>
      </c>
      <c r="S231" s="3">
        <f>'[16]JUGADORES T'!T9</f>
        <v>0</v>
      </c>
      <c r="T231" s="3">
        <f>'[16]JUGADORES T'!U9</f>
        <v>5</v>
      </c>
      <c r="U231" s="3">
        <f>'[16]JUGADORES T'!V9</f>
        <v>10</v>
      </c>
      <c r="V231" s="3">
        <f>'[16]JUGADORES T'!W9</f>
        <v>41</v>
      </c>
      <c r="W231" s="3">
        <f>'[16]JUGADORES T'!X9</f>
        <v>57</v>
      </c>
      <c r="X231" s="3">
        <f>'[16]JUGADORES T'!Y9</f>
        <v>157</v>
      </c>
      <c r="Y231" s="3"/>
    </row>
    <row r="232" spans="1:25" x14ac:dyDescent="0.25">
      <c r="A232" s="34" t="s">
        <v>285</v>
      </c>
      <c r="B232" s="3">
        <f>'[16]JUGADORES T'!C15</f>
        <v>51</v>
      </c>
      <c r="C232" s="3">
        <f>'[16]JUGADORES T'!D15</f>
        <v>20</v>
      </c>
      <c r="D232" s="3">
        <f>'[16]JUGADORES T'!E15</f>
        <v>9</v>
      </c>
      <c r="E232" s="3">
        <f>'[16]JUGADORES T'!F15</f>
        <v>12</v>
      </c>
      <c r="F232" s="9">
        <f t="shared" si="9"/>
        <v>0.75</v>
      </c>
      <c r="G232" s="3">
        <f>'[16]JUGADORES T'!H15</f>
        <v>0</v>
      </c>
      <c r="H232" s="3">
        <f>'[16]JUGADORES T'!I15</f>
        <v>0</v>
      </c>
      <c r="I232" s="9" t="e">
        <f t="shared" si="10"/>
        <v>#DIV/0!</v>
      </c>
      <c r="J232" s="3">
        <f>'[16]JUGADORES T'!K15</f>
        <v>2</v>
      </c>
      <c r="K232" s="3">
        <f>'[16]JUGADORES T'!L15</f>
        <v>4</v>
      </c>
      <c r="L232" s="9">
        <f t="shared" si="11"/>
        <v>0.5</v>
      </c>
      <c r="M232" s="3">
        <f>'[16]JUGADORES T'!N15</f>
        <v>5</v>
      </c>
      <c r="N232" s="3">
        <f>'[16]JUGADORES T'!O15</f>
        <v>2</v>
      </c>
      <c r="O232" s="3">
        <f>'[16]JUGADORES T'!P15</f>
        <v>7</v>
      </c>
      <c r="P232" s="3">
        <f>'[16]JUGADORES T'!Q15</f>
        <v>0</v>
      </c>
      <c r="Q232" s="3">
        <f>'[16]JUGADORES T'!R15</f>
        <v>2</v>
      </c>
      <c r="R232" s="3">
        <f>'[16]JUGADORES T'!S15</f>
        <v>2</v>
      </c>
      <c r="S232" s="3">
        <f>'[16]JUGADORES T'!T15</f>
        <v>1</v>
      </c>
      <c r="T232" s="3">
        <f>'[16]JUGADORES T'!U15</f>
        <v>0</v>
      </c>
      <c r="U232" s="3">
        <f>'[16]JUGADORES T'!V15</f>
        <v>2</v>
      </c>
      <c r="V232" s="3">
        <f>'[16]JUGADORES T'!W15</f>
        <v>9</v>
      </c>
      <c r="W232" s="3">
        <f>'[16]JUGADORES T'!X15</f>
        <v>4</v>
      </c>
      <c r="X232" s="3">
        <f>'[16]JUGADORES T'!Y15</f>
        <v>18</v>
      </c>
      <c r="Y232" s="3"/>
    </row>
    <row r="233" spans="1:25" x14ac:dyDescent="0.25">
      <c r="A233" s="17" t="s">
        <v>231</v>
      </c>
      <c r="B233" s="3">
        <f>'[16]JUGADORES T'!C8</f>
        <v>17</v>
      </c>
      <c r="C233" s="3">
        <f>'[16]JUGADORES T'!D8</f>
        <v>3</v>
      </c>
      <c r="D233" s="3">
        <f>'[16]JUGADORES T'!E8</f>
        <v>0</v>
      </c>
      <c r="E233" s="3">
        <f>'[16]JUGADORES T'!F8</f>
        <v>0</v>
      </c>
      <c r="F233" s="9" t="e">
        <f t="shared" si="9"/>
        <v>#DIV/0!</v>
      </c>
      <c r="G233" s="3">
        <f>'[16]JUGADORES T'!H8</f>
        <v>1</v>
      </c>
      <c r="H233" s="3">
        <f>'[16]JUGADORES T'!I8</f>
        <v>3</v>
      </c>
      <c r="I233" s="9">
        <f t="shared" si="10"/>
        <v>0.33333333333333331</v>
      </c>
      <c r="J233" s="3">
        <f>'[16]JUGADORES T'!K8</f>
        <v>0</v>
      </c>
      <c r="K233" s="3">
        <f>'[16]JUGADORES T'!L8</f>
        <v>0</v>
      </c>
      <c r="L233" s="9" t="e">
        <f t="shared" si="11"/>
        <v>#DIV/0!</v>
      </c>
      <c r="M233" s="3">
        <f>'[16]JUGADORES T'!N8</f>
        <v>0</v>
      </c>
      <c r="N233" s="3">
        <f>'[16]JUGADORES T'!O8</f>
        <v>3</v>
      </c>
      <c r="O233" s="3">
        <f>'[16]JUGADORES T'!P8</f>
        <v>3</v>
      </c>
      <c r="P233" s="3">
        <f>'[16]JUGADORES T'!Q8</f>
        <v>2</v>
      </c>
      <c r="Q233" s="3">
        <f>'[16]JUGADORES T'!R8</f>
        <v>0</v>
      </c>
      <c r="R233" s="3">
        <f>'[16]JUGADORES T'!S8</f>
        <v>0</v>
      </c>
      <c r="S233" s="3">
        <f>'[16]JUGADORES T'!T8</f>
        <v>0</v>
      </c>
      <c r="T233" s="3">
        <f>'[16]JUGADORES T'!U8</f>
        <v>0</v>
      </c>
      <c r="U233" s="3">
        <f>'[16]JUGADORES T'!V8</f>
        <v>0</v>
      </c>
      <c r="V233" s="3">
        <f>'[16]JUGADORES T'!W8</f>
        <v>4</v>
      </c>
      <c r="W233" s="3">
        <f>'[16]JUGADORES T'!X8</f>
        <v>0</v>
      </c>
      <c r="X233" s="3">
        <f>'[16]JUGADORES T'!Y8</f>
        <v>2</v>
      </c>
      <c r="Y233" s="3"/>
    </row>
    <row r="234" spans="1:25" x14ac:dyDescent="0.25">
      <c r="A234" s="22" t="s">
        <v>233</v>
      </c>
      <c r="B234" s="3">
        <f>'[16]JUGADORES T'!C10</f>
        <v>238</v>
      </c>
      <c r="C234" s="3">
        <f>'[16]JUGADORES T'!D10</f>
        <v>62</v>
      </c>
      <c r="D234" s="3">
        <f>'[16]JUGADORES T'!E10</f>
        <v>19</v>
      </c>
      <c r="E234" s="3">
        <f>'[16]JUGADORES T'!F10</f>
        <v>35</v>
      </c>
      <c r="F234" s="9">
        <f t="shared" si="9"/>
        <v>0.54285714285714282</v>
      </c>
      <c r="G234" s="3">
        <f>'[16]JUGADORES T'!H10</f>
        <v>5</v>
      </c>
      <c r="H234" s="3">
        <f>'[16]JUGADORES T'!I10</f>
        <v>20</v>
      </c>
      <c r="I234" s="9">
        <f t="shared" si="10"/>
        <v>0.25</v>
      </c>
      <c r="J234" s="3">
        <f>'[16]JUGADORES T'!K10</f>
        <v>9</v>
      </c>
      <c r="K234" s="3">
        <f>'[16]JUGADORES T'!L10</f>
        <v>12</v>
      </c>
      <c r="L234" s="9">
        <f t="shared" si="11"/>
        <v>0.75</v>
      </c>
      <c r="M234" s="3">
        <f>'[16]JUGADORES T'!N10</f>
        <v>12</v>
      </c>
      <c r="N234" s="3">
        <f>'[16]JUGADORES T'!O10</f>
        <v>21</v>
      </c>
      <c r="O234" s="3">
        <f>'[16]JUGADORES T'!P10</f>
        <v>33</v>
      </c>
      <c r="P234" s="3">
        <f>'[16]JUGADORES T'!Q10</f>
        <v>16</v>
      </c>
      <c r="Q234" s="3">
        <f>'[16]JUGADORES T'!R10</f>
        <v>7</v>
      </c>
      <c r="R234" s="3">
        <f>'[16]JUGADORES T'!S10</f>
        <v>11</v>
      </c>
      <c r="S234" s="3">
        <f>'[16]JUGADORES T'!T10</f>
        <v>0</v>
      </c>
      <c r="T234" s="3">
        <f>'[16]JUGADORES T'!U10</f>
        <v>3</v>
      </c>
      <c r="U234" s="3">
        <f>'[16]JUGADORES T'!V10</f>
        <v>1</v>
      </c>
      <c r="V234" s="3">
        <f>'[16]JUGADORES T'!W10</f>
        <v>28</v>
      </c>
      <c r="W234" s="3">
        <f>'[16]JUGADORES T'!X10</f>
        <v>18</v>
      </c>
      <c r="X234" s="3">
        <f>'[16]JUGADORES T'!Y10</f>
        <v>63</v>
      </c>
      <c r="Y234" s="3"/>
    </row>
    <row r="235" spans="1:25" x14ac:dyDescent="0.25">
      <c r="A235" s="22" t="s">
        <v>230</v>
      </c>
      <c r="B235" s="3">
        <f>'[16]JUGADORES T'!C7</f>
        <v>291</v>
      </c>
      <c r="C235" s="3">
        <f>'[16]JUGADORES T'!D7</f>
        <v>97</v>
      </c>
      <c r="D235" s="3">
        <f>'[16]JUGADORES T'!E7</f>
        <v>24</v>
      </c>
      <c r="E235" s="3">
        <f>'[16]JUGADORES T'!F7</f>
        <v>46</v>
      </c>
      <c r="F235" s="9">
        <f t="shared" si="9"/>
        <v>0.52173913043478259</v>
      </c>
      <c r="G235" s="3">
        <f>'[16]JUGADORES T'!H7</f>
        <v>11</v>
      </c>
      <c r="H235" s="3">
        <f>'[16]JUGADORES T'!I7</f>
        <v>42</v>
      </c>
      <c r="I235" s="9">
        <f t="shared" si="10"/>
        <v>0.26190476190476192</v>
      </c>
      <c r="J235" s="3">
        <f>'[16]JUGADORES T'!K7</f>
        <v>16</v>
      </c>
      <c r="K235" s="3">
        <f>'[16]JUGADORES T'!L7</f>
        <v>24</v>
      </c>
      <c r="L235" s="9">
        <f t="shared" si="11"/>
        <v>0.66666666666666663</v>
      </c>
      <c r="M235" s="3">
        <f>'[16]JUGADORES T'!N7</f>
        <v>11</v>
      </c>
      <c r="N235" s="3">
        <f>'[16]JUGADORES T'!O7</f>
        <v>39</v>
      </c>
      <c r="O235" s="3">
        <f>'[16]JUGADORES T'!P7</f>
        <v>50</v>
      </c>
      <c r="P235" s="3">
        <f>'[16]JUGADORES T'!Q7</f>
        <v>20</v>
      </c>
      <c r="Q235" s="3">
        <f>'[16]JUGADORES T'!R7</f>
        <v>2</v>
      </c>
      <c r="R235" s="3">
        <f>'[16]JUGADORES T'!S7</f>
        <v>12</v>
      </c>
      <c r="S235" s="3">
        <f>'[16]JUGADORES T'!T7</f>
        <v>7</v>
      </c>
      <c r="T235" s="3">
        <f>'[16]JUGADORES T'!U7</f>
        <v>2</v>
      </c>
      <c r="U235" s="3">
        <f>'[16]JUGADORES T'!V7</f>
        <v>2</v>
      </c>
      <c r="V235" s="3">
        <f>'[16]JUGADORES T'!W7</f>
        <v>30</v>
      </c>
      <c r="W235" s="3">
        <f>'[16]JUGADORES T'!X7</f>
        <v>20</v>
      </c>
      <c r="X235" s="3">
        <f>'[16]JUGADORES T'!Y7</f>
        <v>93</v>
      </c>
      <c r="Y235" s="3"/>
    </row>
    <row r="236" spans="1:25" x14ac:dyDescent="0.25">
      <c r="A236" s="22" t="s">
        <v>236</v>
      </c>
      <c r="B236" s="3">
        <f>'[16]JUGADORES T'!C14</f>
        <v>206</v>
      </c>
      <c r="C236" s="3">
        <f>'[16]JUGADORES T'!D14</f>
        <v>89</v>
      </c>
      <c r="D236" s="3">
        <f>'[16]JUGADORES T'!E14</f>
        <v>18</v>
      </c>
      <c r="E236" s="3">
        <f>'[16]JUGADORES T'!F14</f>
        <v>41</v>
      </c>
      <c r="F236" s="9">
        <f t="shared" si="9"/>
        <v>0.43902439024390244</v>
      </c>
      <c r="G236" s="3">
        <f>'[16]JUGADORES T'!H14</f>
        <v>12</v>
      </c>
      <c r="H236" s="3">
        <f>'[16]JUGADORES T'!I14</f>
        <v>41</v>
      </c>
      <c r="I236" s="9">
        <f t="shared" si="10"/>
        <v>0.29268292682926828</v>
      </c>
      <c r="J236" s="3">
        <f>'[16]JUGADORES T'!K14</f>
        <v>17</v>
      </c>
      <c r="K236" s="3">
        <f>'[16]JUGADORES T'!L14</f>
        <v>19</v>
      </c>
      <c r="L236" s="9">
        <f t="shared" si="11"/>
        <v>0.89473684210526316</v>
      </c>
      <c r="M236" s="3">
        <f>'[16]JUGADORES T'!N14</f>
        <v>10</v>
      </c>
      <c r="N236" s="3">
        <f>'[16]JUGADORES T'!O14</f>
        <v>12</v>
      </c>
      <c r="O236" s="3">
        <f>'[16]JUGADORES T'!P14</f>
        <v>22</v>
      </c>
      <c r="P236" s="3">
        <f>'[16]JUGADORES T'!Q14</f>
        <v>11</v>
      </c>
      <c r="Q236" s="3">
        <f>'[16]JUGADORES T'!R14</f>
        <v>12</v>
      </c>
      <c r="R236" s="3">
        <f>'[16]JUGADORES T'!S14</f>
        <v>8</v>
      </c>
      <c r="S236" s="3">
        <f>'[16]JUGADORES T'!T14</f>
        <v>1</v>
      </c>
      <c r="T236" s="3">
        <f>'[16]JUGADORES T'!U14</f>
        <v>3</v>
      </c>
      <c r="U236" s="3">
        <f>'[16]JUGADORES T'!V14</f>
        <v>2</v>
      </c>
      <c r="V236" s="3">
        <f>'[16]JUGADORES T'!W14</f>
        <v>16</v>
      </c>
      <c r="W236" s="3">
        <f>'[16]JUGADORES T'!X14</f>
        <v>22</v>
      </c>
      <c r="X236" s="3">
        <f>'[16]JUGADORES T'!Y14</f>
        <v>79</v>
      </c>
      <c r="Y236" s="3"/>
    </row>
    <row r="237" spans="1:25" x14ac:dyDescent="0.25">
      <c r="A237" s="21" t="s">
        <v>237</v>
      </c>
      <c r="B237" s="3">
        <f>'[16]JUGADORES T'!C13</f>
        <v>391</v>
      </c>
      <c r="C237" s="3">
        <f>'[16]JUGADORES T'!D13</f>
        <v>103</v>
      </c>
      <c r="D237" s="3">
        <f>'[16]JUGADORES T'!E13</f>
        <v>43</v>
      </c>
      <c r="E237" s="3">
        <f>'[16]JUGADORES T'!F13</f>
        <v>69</v>
      </c>
      <c r="F237" s="9">
        <f t="shared" si="9"/>
        <v>0.62318840579710144</v>
      </c>
      <c r="G237" s="3">
        <f>'[16]JUGADORES T'!H13</f>
        <v>3</v>
      </c>
      <c r="H237" s="3">
        <f>'[16]JUGADORES T'!I13</f>
        <v>15</v>
      </c>
      <c r="I237" s="9">
        <f t="shared" si="10"/>
        <v>0.2</v>
      </c>
      <c r="J237" s="3">
        <f>'[16]JUGADORES T'!K13</f>
        <v>8</v>
      </c>
      <c r="K237" s="3">
        <f>'[16]JUGADORES T'!L13</f>
        <v>18</v>
      </c>
      <c r="L237" s="9">
        <f t="shared" si="11"/>
        <v>0.44444444444444442</v>
      </c>
      <c r="M237" s="3">
        <f>'[16]JUGADORES T'!N13</f>
        <v>31</v>
      </c>
      <c r="N237" s="3">
        <f>'[16]JUGADORES T'!O13</f>
        <v>31</v>
      </c>
      <c r="O237" s="3">
        <f>'[16]JUGADORES T'!P13</f>
        <v>62</v>
      </c>
      <c r="P237" s="3">
        <f>'[16]JUGADORES T'!Q13</f>
        <v>9</v>
      </c>
      <c r="Q237" s="3">
        <f>'[16]JUGADORES T'!R13</f>
        <v>14</v>
      </c>
      <c r="R237" s="3">
        <f>'[16]JUGADORES T'!S13</f>
        <v>12</v>
      </c>
      <c r="S237" s="3">
        <f>'[16]JUGADORES T'!T13</f>
        <v>4</v>
      </c>
      <c r="T237" s="3">
        <f>'[16]JUGADORES T'!U13</f>
        <v>2</v>
      </c>
      <c r="U237" s="3">
        <f>'[16]JUGADORES T'!V13</f>
        <v>11</v>
      </c>
      <c r="V237" s="3">
        <f>'[16]JUGADORES T'!W13</f>
        <v>46</v>
      </c>
      <c r="W237" s="3">
        <f>'[16]JUGADORES T'!X13</f>
        <v>18</v>
      </c>
      <c r="X237" s="3">
        <f>'[16]JUGADORES T'!Y13</f>
        <v>104</v>
      </c>
      <c r="Y237" s="3"/>
    </row>
    <row r="238" spans="1:25" x14ac:dyDescent="0.25">
      <c r="A238" s="22" t="s">
        <v>229</v>
      </c>
      <c r="B238" s="3">
        <f>'[16]JUGADORES T'!C6</f>
        <v>27</v>
      </c>
      <c r="C238" s="3">
        <f>'[16]JUGADORES T'!D6</f>
        <v>9</v>
      </c>
      <c r="D238" s="3">
        <f>'[16]JUGADORES T'!E6</f>
        <v>3</v>
      </c>
      <c r="E238" s="3">
        <f>'[16]JUGADORES T'!F6</f>
        <v>5</v>
      </c>
      <c r="F238" s="9">
        <f t="shared" si="9"/>
        <v>0.6</v>
      </c>
      <c r="G238" s="3">
        <f>'[16]JUGADORES T'!H6</f>
        <v>1</v>
      </c>
      <c r="H238" s="3">
        <f>'[16]JUGADORES T'!I6</f>
        <v>2</v>
      </c>
      <c r="I238" s="9">
        <f t="shared" si="10"/>
        <v>0.5</v>
      </c>
      <c r="J238" s="3">
        <f>'[16]JUGADORES T'!K6</f>
        <v>0</v>
      </c>
      <c r="K238" s="3">
        <f>'[16]JUGADORES T'!L6</f>
        <v>0</v>
      </c>
      <c r="L238" s="9" t="e">
        <f t="shared" si="11"/>
        <v>#DIV/0!</v>
      </c>
      <c r="M238" s="3">
        <f>'[16]JUGADORES T'!N6</f>
        <v>1</v>
      </c>
      <c r="N238" s="3">
        <f>'[16]JUGADORES T'!O6</f>
        <v>0</v>
      </c>
      <c r="O238" s="3">
        <f>'[16]JUGADORES T'!P6</f>
        <v>1</v>
      </c>
      <c r="P238" s="3">
        <f>'[16]JUGADORES T'!Q6</f>
        <v>1</v>
      </c>
      <c r="Q238" s="3">
        <f>'[16]JUGADORES T'!R6</f>
        <v>1</v>
      </c>
      <c r="R238" s="3">
        <f>'[16]JUGADORES T'!S6</f>
        <v>4</v>
      </c>
      <c r="S238" s="3">
        <f>'[16]JUGADORES T'!T6</f>
        <v>0</v>
      </c>
      <c r="T238" s="3">
        <f>'[16]JUGADORES T'!U6</f>
        <v>0</v>
      </c>
      <c r="U238" s="3">
        <f>'[16]JUGADORES T'!V6</f>
        <v>0</v>
      </c>
      <c r="V238" s="3">
        <f>'[16]JUGADORES T'!W6</f>
        <v>7</v>
      </c>
      <c r="W238" s="3">
        <f>'[16]JUGADORES T'!X6</f>
        <v>0</v>
      </c>
      <c r="X238" s="3">
        <f>'[16]JUGADORES T'!Y6</f>
        <v>-2</v>
      </c>
      <c r="Y238" s="3"/>
    </row>
    <row r="239" spans="1:25" x14ac:dyDescent="0.25">
      <c r="A239" s="17" t="s">
        <v>239</v>
      </c>
      <c r="B239" s="3">
        <f>'[16]JUGADORES T'!C16</f>
        <v>29</v>
      </c>
      <c r="C239" s="3">
        <f>'[16]JUGADORES T'!D16</f>
        <v>7</v>
      </c>
      <c r="D239" s="3">
        <f>'[16]JUGADORES T'!E16</f>
        <v>2</v>
      </c>
      <c r="E239" s="3">
        <f>'[16]JUGADORES T'!F16</f>
        <v>6</v>
      </c>
      <c r="F239" s="9">
        <f t="shared" si="9"/>
        <v>0.33333333333333331</v>
      </c>
      <c r="G239" s="3">
        <f>'[16]JUGADORES T'!H16</f>
        <v>1</v>
      </c>
      <c r="H239" s="3">
        <f>'[16]JUGADORES T'!I16</f>
        <v>4</v>
      </c>
      <c r="I239" s="9">
        <f t="shared" si="10"/>
        <v>0.25</v>
      </c>
      <c r="J239" s="3">
        <f>'[16]JUGADORES T'!K16</f>
        <v>0</v>
      </c>
      <c r="K239" s="3">
        <f>'[16]JUGADORES T'!L16</f>
        <v>0</v>
      </c>
      <c r="L239" s="9" t="e">
        <f t="shared" si="11"/>
        <v>#DIV/0!</v>
      </c>
      <c r="M239" s="3">
        <f>'[16]JUGADORES T'!N16</f>
        <v>2</v>
      </c>
      <c r="N239" s="3">
        <f>'[16]JUGADORES T'!O16</f>
        <v>2</v>
      </c>
      <c r="O239" s="3">
        <f>'[16]JUGADORES T'!P16</f>
        <v>4</v>
      </c>
      <c r="P239" s="3">
        <f>'[16]JUGADORES T'!Q16</f>
        <v>1</v>
      </c>
      <c r="Q239" s="3">
        <f>'[16]JUGADORES T'!R16</f>
        <v>0</v>
      </c>
      <c r="R239" s="3">
        <f>'[16]JUGADORES T'!S16</f>
        <v>1</v>
      </c>
      <c r="S239" s="3">
        <f>'[16]JUGADORES T'!T16</f>
        <v>0</v>
      </c>
      <c r="T239" s="3">
        <f>'[16]JUGADORES T'!U16</f>
        <v>0</v>
      </c>
      <c r="U239" s="3">
        <f>'[16]JUGADORES T'!V16</f>
        <v>1</v>
      </c>
      <c r="V239" s="3">
        <f>'[16]JUGADORES T'!W16</f>
        <v>7</v>
      </c>
      <c r="W239" s="3">
        <f>'[16]JUGADORES T'!X16</f>
        <v>1</v>
      </c>
      <c r="X239" s="3">
        <f>'[16]JUGADORES T'!Y16</f>
        <v>-2</v>
      </c>
      <c r="Y239" s="3"/>
    </row>
    <row r="240" spans="1:25" x14ac:dyDescent="0.25">
      <c r="A240" s="21" t="s">
        <v>226</v>
      </c>
      <c r="B240" s="3">
        <f>'[16]JUGADORES T'!C3</f>
        <v>514</v>
      </c>
      <c r="C240" s="3">
        <f>'[16]JUGADORES T'!D3</f>
        <v>194</v>
      </c>
      <c r="D240" s="3">
        <f>'[16]JUGADORES T'!E3</f>
        <v>39</v>
      </c>
      <c r="E240" s="3">
        <f>'[16]JUGADORES T'!F3</f>
        <v>94</v>
      </c>
      <c r="F240" s="9">
        <f t="shared" si="9"/>
        <v>0.41489361702127658</v>
      </c>
      <c r="G240" s="3">
        <f>'[16]JUGADORES T'!H3</f>
        <v>30</v>
      </c>
      <c r="H240" s="3">
        <f>'[16]JUGADORES T'!I3</f>
        <v>81</v>
      </c>
      <c r="I240" s="9">
        <f t="shared" si="10"/>
        <v>0.37037037037037035</v>
      </c>
      <c r="J240" s="3">
        <f>'[16]JUGADORES T'!K3</f>
        <v>26</v>
      </c>
      <c r="K240" s="3">
        <f>'[16]JUGADORES T'!L3</f>
        <v>29</v>
      </c>
      <c r="L240" s="9">
        <f t="shared" si="11"/>
        <v>0.89655172413793105</v>
      </c>
      <c r="M240" s="3">
        <f>'[16]JUGADORES T'!N3</f>
        <v>8</v>
      </c>
      <c r="N240" s="3">
        <f>'[16]JUGADORES T'!O3</f>
        <v>58</v>
      </c>
      <c r="O240" s="3">
        <f>'[16]JUGADORES T'!P3</f>
        <v>66</v>
      </c>
      <c r="P240" s="3">
        <f>'[16]JUGADORES T'!Q3</f>
        <v>75</v>
      </c>
      <c r="Q240" s="3">
        <f>'[16]JUGADORES T'!R3</f>
        <v>14</v>
      </c>
      <c r="R240" s="3">
        <f>'[16]JUGADORES T'!S3</f>
        <v>24</v>
      </c>
      <c r="S240" s="3">
        <f>'[16]JUGADORES T'!T3</f>
        <v>0</v>
      </c>
      <c r="T240" s="3">
        <f>'[16]JUGADORES T'!U3</f>
        <v>4</v>
      </c>
      <c r="U240" s="3">
        <f>'[16]JUGADORES T'!V3</f>
        <v>0</v>
      </c>
      <c r="V240" s="3">
        <f>'[16]JUGADORES T'!W3</f>
        <v>36</v>
      </c>
      <c r="W240" s="3">
        <f>'[16]JUGADORES T'!X3</f>
        <v>37</v>
      </c>
      <c r="X240" s="3">
        <f>'[16]JUGADORES T'!Y3</f>
        <v>217</v>
      </c>
      <c r="Y240" s="3"/>
    </row>
    <row r="241" spans="1:25" x14ac:dyDescent="0.25">
      <c r="A241" s="21" t="s">
        <v>227</v>
      </c>
      <c r="B241" s="3">
        <f>'[16]JUGADORES T'!C4</f>
        <v>528</v>
      </c>
      <c r="C241" s="3">
        <f>'[16]JUGADORES T'!D4</f>
        <v>251</v>
      </c>
      <c r="D241" s="3">
        <f>'[16]JUGADORES T'!E4</f>
        <v>82</v>
      </c>
      <c r="E241" s="3">
        <f>'[16]JUGADORES T'!F4</f>
        <v>161</v>
      </c>
      <c r="F241" s="9">
        <f t="shared" si="9"/>
        <v>0.50931677018633537</v>
      </c>
      <c r="G241" s="3">
        <f>'[16]JUGADORES T'!H4</f>
        <v>12</v>
      </c>
      <c r="H241" s="3">
        <f>'[16]JUGADORES T'!I4</f>
        <v>57</v>
      </c>
      <c r="I241" s="9">
        <f t="shared" si="10"/>
        <v>0.21052631578947367</v>
      </c>
      <c r="J241" s="3">
        <f>'[16]JUGADORES T'!K4</f>
        <v>51</v>
      </c>
      <c r="K241" s="3">
        <f>'[16]JUGADORES T'!L4</f>
        <v>71</v>
      </c>
      <c r="L241" s="9">
        <f t="shared" si="11"/>
        <v>0.71830985915492962</v>
      </c>
      <c r="M241" s="3">
        <f>'[16]JUGADORES T'!N4</f>
        <v>8</v>
      </c>
      <c r="N241" s="3">
        <f>'[16]JUGADORES T'!O4</f>
        <v>39</v>
      </c>
      <c r="O241" s="3">
        <f>'[16]JUGADORES T'!P4</f>
        <v>47</v>
      </c>
      <c r="P241" s="3">
        <f>'[16]JUGADORES T'!Q4</f>
        <v>49</v>
      </c>
      <c r="Q241" s="3">
        <f>'[16]JUGADORES T'!R4</f>
        <v>21</v>
      </c>
      <c r="R241" s="3">
        <f>'[16]JUGADORES T'!S4</f>
        <v>40</v>
      </c>
      <c r="S241" s="3">
        <f>'[16]JUGADORES T'!T4</f>
        <v>4</v>
      </c>
      <c r="T241" s="3">
        <f>'[16]JUGADORES T'!U4</f>
        <v>5</v>
      </c>
      <c r="U241" s="3">
        <f>'[16]JUGADORES T'!V4</f>
        <v>3</v>
      </c>
      <c r="V241" s="3">
        <f>'[16]JUGADORES T'!W4</f>
        <v>53</v>
      </c>
      <c r="W241" s="3">
        <f>'[16]JUGADORES T'!X4</f>
        <v>75</v>
      </c>
      <c r="X241" s="3">
        <f>'[16]JUGADORES T'!Y4</f>
        <v>210</v>
      </c>
      <c r="Y241" s="3"/>
    </row>
    <row r="242" spans="1:25" x14ac:dyDescent="0.25">
      <c r="A242" s="21" t="s">
        <v>225</v>
      </c>
      <c r="B242" s="3">
        <f>'[16]JUGADORES T'!C2</f>
        <v>417</v>
      </c>
      <c r="C242" s="3">
        <f>'[16]JUGADORES T'!D2</f>
        <v>155</v>
      </c>
      <c r="D242" s="3">
        <f>'[16]JUGADORES T'!E2</f>
        <v>40</v>
      </c>
      <c r="E242" s="3">
        <f>'[16]JUGADORES T'!F2</f>
        <v>74</v>
      </c>
      <c r="F242" s="9">
        <f t="shared" si="9"/>
        <v>0.54054054054054057</v>
      </c>
      <c r="G242" s="3">
        <f>'[16]JUGADORES T'!H2</f>
        <v>22</v>
      </c>
      <c r="H242" s="3">
        <f>'[16]JUGADORES T'!I2</f>
        <v>66</v>
      </c>
      <c r="I242" s="9">
        <f t="shared" si="10"/>
        <v>0.33333333333333331</v>
      </c>
      <c r="J242" s="3">
        <f>'[16]JUGADORES T'!K2</f>
        <v>9</v>
      </c>
      <c r="K242" s="3">
        <f>'[16]JUGADORES T'!L2</f>
        <v>11</v>
      </c>
      <c r="L242" s="9">
        <f t="shared" si="11"/>
        <v>0.81818181818181823</v>
      </c>
      <c r="M242" s="3">
        <f>'[16]JUGADORES T'!N2</f>
        <v>9</v>
      </c>
      <c r="N242" s="3">
        <f>'[16]JUGADORES T'!O2</f>
        <v>35</v>
      </c>
      <c r="O242" s="3">
        <f>'[16]JUGADORES T'!P2</f>
        <v>44</v>
      </c>
      <c r="P242" s="3">
        <f>'[16]JUGADORES T'!Q2</f>
        <v>14</v>
      </c>
      <c r="Q242" s="3">
        <f>'[16]JUGADORES T'!R2</f>
        <v>16</v>
      </c>
      <c r="R242" s="3">
        <f>'[16]JUGADORES T'!S2</f>
        <v>19</v>
      </c>
      <c r="S242" s="3">
        <f>'[16]JUGADORES T'!T2</f>
        <v>8</v>
      </c>
      <c r="T242" s="3">
        <f>'[16]JUGADORES T'!U2</f>
        <v>1</v>
      </c>
      <c r="U242" s="3">
        <f>'[16]JUGADORES T'!V2</f>
        <v>6</v>
      </c>
      <c r="V242" s="3">
        <f>'[16]JUGADORES T'!W2</f>
        <v>38</v>
      </c>
      <c r="W242" s="3">
        <f>'[16]JUGADORES T'!X2</f>
        <v>25</v>
      </c>
      <c r="X242" s="3">
        <f>'[16]JUGADORES T'!Y2</f>
        <v>125</v>
      </c>
      <c r="Y242" s="3"/>
    </row>
    <row r="243" spans="1:25" ht="15.75" thickBot="1" x14ac:dyDescent="0.3">
      <c r="A243" s="23" t="s">
        <v>228</v>
      </c>
      <c r="B243" s="3">
        <f>'[16]JUGADORES T'!C5</f>
        <v>134</v>
      </c>
      <c r="C243" s="3">
        <f>'[16]JUGADORES T'!D5</f>
        <v>45</v>
      </c>
      <c r="D243" s="3">
        <f>'[16]JUGADORES T'!E5</f>
        <v>10</v>
      </c>
      <c r="E243" s="3">
        <f>'[16]JUGADORES T'!F5</f>
        <v>22</v>
      </c>
      <c r="F243" s="9">
        <f t="shared" si="9"/>
        <v>0.45454545454545453</v>
      </c>
      <c r="G243" s="3">
        <f>'[16]JUGADORES T'!H5</f>
        <v>6</v>
      </c>
      <c r="H243" s="3">
        <f>'[16]JUGADORES T'!I5</f>
        <v>27</v>
      </c>
      <c r="I243" s="9">
        <f t="shared" si="10"/>
        <v>0.22222222222222221</v>
      </c>
      <c r="J243" s="3">
        <f>'[16]JUGADORES T'!K5</f>
        <v>7</v>
      </c>
      <c r="K243" s="3">
        <f>'[16]JUGADORES T'!L5</f>
        <v>10</v>
      </c>
      <c r="L243" s="9">
        <f t="shared" si="11"/>
        <v>0.7</v>
      </c>
      <c r="M243" s="3">
        <f>'[16]JUGADORES T'!N5</f>
        <v>3</v>
      </c>
      <c r="N243" s="3">
        <f>'[16]JUGADORES T'!O5</f>
        <v>14</v>
      </c>
      <c r="O243" s="3">
        <f>'[16]JUGADORES T'!P5</f>
        <v>17</v>
      </c>
      <c r="P243" s="3">
        <f>'[16]JUGADORES T'!Q5</f>
        <v>9</v>
      </c>
      <c r="Q243" s="3">
        <f>'[16]JUGADORES T'!R5</f>
        <v>3</v>
      </c>
      <c r="R243" s="3">
        <f>'[16]JUGADORES T'!S5</f>
        <v>9</v>
      </c>
      <c r="S243" s="3">
        <f>'[16]JUGADORES T'!T5</f>
        <v>0</v>
      </c>
      <c r="T243" s="3">
        <f>'[16]JUGADORES T'!U5</f>
        <v>0</v>
      </c>
      <c r="U243" s="3">
        <f>'[16]JUGADORES T'!V5</f>
        <v>1</v>
      </c>
      <c r="V243" s="3">
        <f>'[16]JUGADORES T'!W5</f>
        <v>12</v>
      </c>
      <c r="W243" s="3">
        <f>'[16]JUGADORES T'!X5</f>
        <v>9</v>
      </c>
      <c r="X243" s="3">
        <f>'[16]JUGADORES T'!Y5</f>
        <v>26</v>
      </c>
      <c r="Y243" s="3"/>
    </row>
    <row r="244" spans="1:25" ht="15.75" thickBot="1" x14ac:dyDescent="0.3">
      <c r="A244" s="35" t="s">
        <v>240</v>
      </c>
      <c r="B244" s="3">
        <f>'[17]JUGADORES T'!B2</f>
        <v>584</v>
      </c>
      <c r="C244" s="3">
        <f>'[17]JUGADORES T'!C2</f>
        <v>304</v>
      </c>
      <c r="D244" s="3">
        <f>'[17]JUGADORES T'!D2</f>
        <v>99</v>
      </c>
      <c r="E244" s="3">
        <f>'[17]JUGADORES T'!E2</f>
        <v>196</v>
      </c>
      <c r="F244" s="9">
        <f t="shared" si="9"/>
        <v>0.50510204081632648</v>
      </c>
      <c r="G244" s="3">
        <f>'[17]JUGADORES T'!G2</f>
        <v>17</v>
      </c>
      <c r="H244" s="3">
        <f>'[17]JUGADORES T'!H2</f>
        <v>52</v>
      </c>
      <c r="I244" s="9">
        <f t="shared" si="10"/>
        <v>0.32692307692307693</v>
      </c>
      <c r="J244" s="3">
        <f>'[17]JUGADORES T'!J2</f>
        <v>55</v>
      </c>
      <c r="K244" s="3">
        <f>'[17]JUGADORES T'!K2</f>
        <v>75</v>
      </c>
      <c r="L244" s="9">
        <f t="shared" si="11"/>
        <v>0.73333333333333328</v>
      </c>
      <c r="M244" s="3">
        <f>'[17]JUGADORES T'!M2</f>
        <v>15</v>
      </c>
      <c r="N244" s="3">
        <f>'[17]JUGADORES T'!N2</f>
        <v>62</v>
      </c>
      <c r="O244" s="3">
        <f>'[17]JUGADORES T'!O2</f>
        <v>77</v>
      </c>
      <c r="P244" s="3">
        <f>'[17]JUGADORES T'!P2</f>
        <v>90</v>
      </c>
      <c r="Q244" s="3">
        <f>'[17]JUGADORES T'!Q2</f>
        <v>21</v>
      </c>
      <c r="R244" s="3">
        <f>'[17]JUGADORES T'!R2</f>
        <v>33</v>
      </c>
      <c r="S244" s="3">
        <f>'[17]JUGADORES T'!S2</f>
        <v>0</v>
      </c>
      <c r="T244" s="3">
        <f>'[17]JUGADORES T'!T2</f>
        <v>7</v>
      </c>
      <c r="U244" s="3">
        <f>'[17]JUGADORES T'!U2</f>
        <v>0</v>
      </c>
      <c r="V244" s="3">
        <f>'[17]JUGADORES T'!V2</f>
        <v>53</v>
      </c>
      <c r="W244" s="3">
        <f>'[17]JUGADORES T'!W2</f>
        <v>88</v>
      </c>
      <c r="X244" s="3">
        <f>'[17]JUGADORES T'!X2</f>
        <v>342</v>
      </c>
      <c r="Y244" s="3"/>
    </row>
    <row r="245" spans="1:25" x14ac:dyDescent="0.25">
      <c r="A245" s="36" t="s">
        <v>245</v>
      </c>
      <c r="B245" s="3">
        <f>'[17]JUGADORES T'!B7</f>
        <v>474</v>
      </c>
      <c r="C245" s="3">
        <f>'[17]JUGADORES T'!C7</f>
        <v>158</v>
      </c>
      <c r="D245" s="3">
        <f>'[17]JUGADORES T'!D7</f>
        <v>17</v>
      </c>
      <c r="E245" s="3">
        <f>'[17]JUGADORES T'!E7</f>
        <v>29</v>
      </c>
      <c r="F245" s="9">
        <f t="shared" si="9"/>
        <v>0.58620689655172409</v>
      </c>
      <c r="G245" s="3">
        <f>'[17]JUGADORES T'!G7</f>
        <v>32</v>
      </c>
      <c r="H245" s="3">
        <f>'[17]JUGADORES T'!H7</f>
        <v>89</v>
      </c>
      <c r="I245" s="9">
        <f t="shared" si="10"/>
        <v>0.3595505617977528</v>
      </c>
      <c r="J245" s="3">
        <f>'[17]JUGADORES T'!J7</f>
        <v>28</v>
      </c>
      <c r="K245" s="3">
        <f>'[17]JUGADORES T'!K7</f>
        <v>35</v>
      </c>
      <c r="L245" s="9">
        <f t="shared" si="11"/>
        <v>0.8</v>
      </c>
      <c r="M245" s="3">
        <f>'[17]JUGADORES T'!M7</f>
        <v>6</v>
      </c>
      <c r="N245" s="3">
        <f>'[17]JUGADORES T'!N7</f>
        <v>31</v>
      </c>
      <c r="O245" s="3">
        <f>'[17]JUGADORES T'!O7</f>
        <v>37</v>
      </c>
      <c r="P245" s="3">
        <f>'[17]JUGADORES T'!P7</f>
        <v>17</v>
      </c>
      <c r="Q245" s="3">
        <f>'[17]JUGADORES T'!Q7</f>
        <v>11</v>
      </c>
      <c r="R245" s="3">
        <f>'[17]JUGADORES T'!R7</f>
        <v>15</v>
      </c>
      <c r="S245" s="3">
        <f>'[17]JUGADORES T'!S7</f>
        <v>0</v>
      </c>
      <c r="T245" s="3">
        <f>'[17]JUGADORES T'!T7</f>
        <v>0</v>
      </c>
      <c r="U245" s="3">
        <f>'[17]JUGADORES T'!U7</f>
        <v>1</v>
      </c>
      <c r="V245" s="3">
        <f>'[17]JUGADORES T'!V7</f>
        <v>29</v>
      </c>
      <c r="W245" s="3">
        <f>'[17]JUGADORES T'!W7</f>
        <v>27</v>
      </c>
      <c r="X245" s="3">
        <f>'[17]JUGADORES T'!X7</f>
        <v>130</v>
      </c>
      <c r="Y245" s="3"/>
    </row>
    <row r="246" spans="1:25" x14ac:dyDescent="0.25">
      <c r="A246" s="37" t="s">
        <v>313</v>
      </c>
      <c r="B246" s="3">
        <f>'[17]JUGADORES T'!B13</f>
        <v>0</v>
      </c>
      <c r="C246" s="3">
        <f>'[17]JUGADORES T'!C13</f>
        <v>0</v>
      </c>
      <c r="D246" s="3">
        <f>'[17]JUGADORES T'!D13</f>
        <v>0</v>
      </c>
      <c r="E246" s="3">
        <f>'[17]JUGADORES T'!E13</f>
        <v>0</v>
      </c>
      <c r="F246" s="9" t="e">
        <f t="shared" si="9"/>
        <v>#DIV/0!</v>
      </c>
      <c r="G246" s="3">
        <f>'[17]JUGADORES T'!G13</f>
        <v>0</v>
      </c>
      <c r="H246" s="3">
        <f>'[17]JUGADORES T'!H13</f>
        <v>0</v>
      </c>
      <c r="I246" s="9" t="e">
        <f t="shared" si="10"/>
        <v>#DIV/0!</v>
      </c>
      <c r="J246" s="3">
        <f>'[17]JUGADORES T'!J13</f>
        <v>0</v>
      </c>
      <c r="K246" s="3">
        <f>'[17]JUGADORES T'!K13</f>
        <v>0</v>
      </c>
      <c r="L246" s="9" t="e">
        <f t="shared" si="11"/>
        <v>#DIV/0!</v>
      </c>
      <c r="M246" s="3">
        <f>'[17]JUGADORES T'!M13</f>
        <v>0</v>
      </c>
      <c r="N246" s="3">
        <f>'[17]JUGADORES T'!N13</f>
        <v>0</v>
      </c>
      <c r="O246" s="3">
        <f>'[17]JUGADORES T'!O13</f>
        <v>0</v>
      </c>
      <c r="P246" s="3">
        <f>'[17]JUGADORES T'!P13</f>
        <v>0</v>
      </c>
      <c r="Q246" s="3">
        <f>'[17]JUGADORES T'!Q13</f>
        <v>0</v>
      </c>
      <c r="R246" s="3">
        <f>'[17]JUGADORES T'!R13</f>
        <v>0</v>
      </c>
      <c r="S246" s="3">
        <f>'[17]JUGADORES T'!S13</f>
        <v>0</v>
      </c>
      <c r="T246" s="3">
        <f>'[17]JUGADORES T'!T13</f>
        <v>0</v>
      </c>
      <c r="U246" s="3">
        <f>'[17]JUGADORES T'!U13</f>
        <v>0</v>
      </c>
      <c r="V246" s="3">
        <f>'[17]JUGADORES T'!V13</f>
        <v>0</v>
      </c>
      <c r="W246" s="3">
        <f>'[17]JUGADORES T'!W13</f>
        <v>0</v>
      </c>
      <c r="X246" s="3">
        <f>'[17]JUGADORES T'!X13</f>
        <v>0</v>
      </c>
      <c r="Y246" s="3"/>
    </row>
    <row r="247" spans="1:25" x14ac:dyDescent="0.25">
      <c r="A247" s="37" t="s">
        <v>241</v>
      </c>
      <c r="B247" s="3">
        <f>'[17]JUGADORES T'!B3</f>
        <v>28</v>
      </c>
      <c r="C247" s="3">
        <f>'[17]JUGADORES T'!C3</f>
        <v>1</v>
      </c>
      <c r="D247" s="3">
        <f>'[17]JUGADORES T'!D3</f>
        <v>0</v>
      </c>
      <c r="E247" s="3">
        <f>'[17]JUGADORES T'!E3</f>
        <v>2</v>
      </c>
      <c r="F247" s="9">
        <f t="shared" si="9"/>
        <v>0</v>
      </c>
      <c r="G247" s="3">
        <f>'[17]JUGADORES T'!G3</f>
        <v>0</v>
      </c>
      <c r="H247" s="3">
        <f>'[17]JUGADORES T'!H3</f>
        <v>0</v>
      </c>
      <c r="I247" s="9" t="e">
        <f t="shared" si="10"/>
        <v>#DIV/0!</v>
      </c>
      <c r="J247" s="3">
        <f>'[17]JUGADORES T'!J3</f>
        <v>1</v>
      </c>
      <c r="K247" s="3">
        <f>'[17]JUGADORES T'!K3</f>
        <v>2</v>
      </c>
      <c r="L247" s="9">
        <f t="shared" si="11"/>
        <v>0.5</v>
      </c>
      <c r="M247" s="3">
        <f>'[17]JUGADORES T'!M3</f>
        <v>2</v>
      </c>
      <c r="N247" s="3">
        <f>'[17]JUGADORES T'!N3</f>
        <v>3</v>
      </c>
      <c r="O247" s="3">
        <f>'[17]JUGADORES T'!O3</f>
        <v>5</v>
      </c>
      <c r="P247" s="3">
        <f>'[17]JUGADORES T'!P3</f>
        <v>0</v>
      </c>
      <c r="Q247" s="3">
        <f>'[17]JUGADORES T'!Q3</f>
        <v>1</v>
      </c>
      <c r="R247" s="3">
        <f>'[17]JUGADORES T'!R3</f>
        <v>3</v>
      </c>
      <c r="S247" s="3">
        <f>'[17]JUGADORES T'!S3</f>
        <v>0</v>
      </c>
      <c r="T247" s="3">
        <f>'[17]JUGADORES T'!T3</f>
        <v>1</v>
      </c>
      <c r="U247" s="3">
        <f>'[17]JUGADORES T'!U3</f>
        <v>0</v>
      </c>
      <c r="V247" s="3">
        <f>'[17]JUGADORES T'!V3</f>
        <v>4</v>
      </c>
      <c r="W247" s="3">
        <f>'[17]JUGADORES T'!W3</f>
        <v>3</v>
      </c>
      <c r="X247" s="3">
        <f>'[17]JUGADORES T'!X3</f>
        <v>0</v>
      </c>
      <c r="Y247" s="3"/>
    </row>
    <row r="248" spans="1:25" x14ac:dyDescent="0.25">
      <c r="A248" s="36" t="s">
        <v>243</v>
      </c>
      <c r="B248" s="3">
        <f>'[17]JUGADORES T'!B5</f>
        <v>464</v>
      </c>
      <c r="C248" s="3">
        <f>'[17]JUGADORES T'!C5</f>
        <v>136</v>
      </c>
      <c r="D248" s="3">
        <f>'[17]JUGADORES T'!D5</f>
        <v>28</v>
      </c>
      <c r="E248" s="3">
        <f>'[17]JUGADORES T'!E5</f>
        <v>57</v>
      </c>
      <c r="F248" s="9">
        <f t="shared" si="9"/>
        <v>0.49122807017543857</v>
      </c>
      <c r="G248" s="3">
        <f>'[17]JUGADORES T'!G5</f>
        <v>22</v>
      </c>
      <c r="H248" s="3">
        <f>'[17]JUGADORES T'!H5</f>
        <v>54</v>
      </c>
      <c r="I248" s="9">
        <f t="shared" si="10"/>
        <v>0.40740740740740738</v>
      </c>
      <c r="J248" s="3">
        <f>'[17]JUGADORES T'!J5</f>
        <v>14</v>
      </c>
      <c r="K248" s="3">
        <f>'[17]JUGADORES T'!K5</f>
        <v>19</v>
      </c>
      <c r="L248" s="9">
        <f t="shared" si="11"/>
        <v>0.73684210526315785</v>
      </c>
      <c r="M248" s="3">
        <f>'[17]JUGADORES T'!M5</f>
        <v>13</v>
      </c>
      <c r="N248" s="3">
        <f>'[17]JUGADORES T'!N5</f>
        <v>38</v>
      </c>
      <c r="O248" s="3">
        <f>'[17]JUGADORES T'!O5</f>
        <v>51</v>
      </c>
      <c r="P248" s="3">
        <f>'[17]JUGADORES T'!P5</f>
        <v>29</v>
      </c>
      <c r="Q248" s="3">
        <f>'[17]JUGADORES T'!Q5</f>
        <v>12</v>
      </c>
      <c r="R248" s="3">
        <f>'[17]JUGADORES T'!R5</f>
        <v>27</v>
      </c>
      <c r="S248" s="3">
        <f>'[17]JUGADORES T'!S5</f>
        <v>1</v>
      </c>
      <c r="T248" s="3">
        <f>'[17]JUGADORES T'!T5</f>
        <v>0</v>
      </c>
      <c r="U248" s="3">
        <f>'[17]JUGADORES T'!U5</f>
        <v>2</v>
      </c>
      <c r="V248" s="3">
        <f>'[17]JUGADORES T'!V5</f>
        <v>47</v>
      </c>
      <c r="W248" s="3">
        <f>'[17]JUGADORES T'!W5</f>
        <v>40</v>
      </c>
      <c r="X248" s="3">
        <f>'[17]JUGADORES T'!X5</f>
        <v>129</v>
      </c>
      <c r="Y248" s="3"/>
    </row>
    <row r="249" spans="1:25" ht="15.75" thickBot="1" x14ac:dyDescent="0.3">
      <c r="A249" s="35" t="s">
        <v>249</v>
      </c>
      <c r="B249" s="3">
        <f>'[17]JUGADORES T'!B11</f>
        <v>412</v>
      </c>
      <c r="C249" s="3">
        <f>'[17]JUGADORES T'!C11</f>
        <v>157</v>
      </c>
      <c r="D249" s="3">
        <f>'[17]JUGADORES T'!D11</f>
        <v>33</v>
      </c>
      <c r="E249" s="3">
        <f>'[17]JUGADORES T'!E11</f>
        <v>69</v>
      </c>
      <c r="F249" s="9">
        <f t="shared" si="9"/>
        <v>0.47826086956521741</v>
      </c>
      <c r="G249" s="3">
        <f>'[17]JUGADORES T'!G11</f>
        <v>25</v>
      </c>
      <c r="H249" s="3">
        <f>'[17]JUGADORES T'!H11</f>
        <v>79</v>
      </c>
      <c r="I249" s="9">
        <f t="shared" si="10"/>
        <v>0.31645569620253167</v>
      </c>
      <c r="J249" s="3">
        <f>'[17]JUGADORES T'!J11</f>
        <v>16</v>
      </c>
      <c r="K249" s="3">
        <f>'[17]JUGADORES T'!K11</f>
        <v>21</v>
      </c>
      <c r="L249" s="9">
        <f t="shared" si="11"/>
        <v>0.76190476190476186</v>
      </c>
      <c r="M249" s="3">
        <f>'[17]JUGADORES T'!M11</f>
        <v>11</v>
      </c>
      <c r="N249" s="3">
        <f>'[17]JUGADORES T'!N11</f>
        <v>35</v>
      </c>
      <c r="O249" s="3">
        <f>'[17]JUGADORES T'!O11</f>
        <v>46</v>
      </c>
      <c r="P249" s="3">
        <f>'[17]JUGADORES T'!P11</f>
        <v>10</v>
      </c>
      <c r="Q249" s="3">
        <f>'[17]JUGADORES T'!Q11</f>
        <v>5</v>
      </c>
      <c r="R249" s="3">
        <f>'[17]JUGADORES T'!R11</f>
        <v>12</v>
      </c>
      <c r="S249" s="3">
        <f>'[17]JUGADORES T'!S11</f>
        <v>2</v>
      </c>
      <c r="T249" s="3">
        <f>'[17]JUGADORES T'!T11</f>
        <v>2</v>
      </c>
      <c r="U249" s="3">
        <f>'[17]JUGADORES T'!U11</f>
        <v>1</v>
      </c>
      <c r="V249" s="3">
        <f>'[17]JUGADORES T'!V11</f>
        <v>31</v>
      </c>
      <c r="W249" s="3">
        <f>'[17]JUGADORES T'!W11</f>
        <v>25</v>
      </c>
      <c r="X249" s="3">
        <f>'[17]JUGADORES T'!X11</f>
        <v>107</v>
      </c>
      <c r="Y249" s="3"/>
    </row>
    <row r="250" spans="1:25" x14ac:dyDescent="0.25">
      <c r="A250" s="3" t="s">
        <v>242</v>
      </c>
      <c r="B250" s="3">
        <f>'[17]JUGADORES T'!B4</f>
        <v>129</v>
      </c>
      <c r="C250" s="3">
        <f>'[17]JUGADORES T'!C4</f>
        <v>8</v>
      </c>
      <c r="D250" s="3">
        <f>'[17]JUGADORES T'!D4</f>
        <v>4</v>
      </c>
      <c r="E250" s="3">
        <f>'[17]JUGADORES T'!E4</f>
        <v>11</v>
      </c>
      <c r="F250" s="9">
        <f t="shared" si="9"/>
        <v>0.36363636363636365</v>
      </c>
      <c r="G250" s="3">
        <f>'[17]JUGADORES T'!G4</f>
        <v>0</v>
      </c>
      <c r="H250" s="3">
        <f>'[17]JUGADORES T'!H4</f>
        <v>5</v>
      </c>
      <c r="I250" s="9">
        <f t="shared" si="10"/>
        <v>0</v>
      </c>
      <c r="J250" s="3">
        <f>'[17]JUGADORES T'!J4</f>
        <v>0</v>
      </c>
      <c r="K250" s="3">
        <f>'[17]JUGADORES T'!K4</f>
        <v>4</v>
      </c>
      <c r="L250" s="9">
        <f t="shared" si="11"/>
        <v>0</v>
      </c>
      <c r="M250" s="3">
        <f>'[17]JUGADORES T'!M4</f>
        <v>7</v>
      </c>
      <c r="N250" s="3">
        <f>'[17]JUGADORES T'!N4</f>
        <v>9</v>
      </c>
      <c r="O250" s="3">
        <f>'[17]JUGADORES T'!O4</f>
        <v>16</v>
      </c>
      <c r="P250" s="3">
        <f>'[17]JUGADORES T'!P4</f>
        <v>3</v>
      </c>
      <c r="Q250" s="3">
        <f>'[17]JUGADORES T'!Q4</f>
        <v>4</v>
      </c>
      <c r="R250" s="3">
        <f>'[17]JUGADORES T'!R4</f>
        <v>8</v>
      </c>
      <c r="S250" s="3">
        <f>'[17]JUGADORES T'!S4</f>
        <v>0</v>
      </c>
      <c r="T250" s="3">
        <f>'[17]JUGADORES T'!T4</f>
        <v>1</v>
      </c>
      <c r="U250" s="3">
        <f>'[17]JUGADORES T'!U4</f>
        <v>0</v>
      </c>
      <c r="V250" s="3">
        <f>'[17]JUGADORES T'!V4</f>
        <v>22</v>
      </c>
      <c r="W250" s="3">
        <f>'[17]JUGADORES T'!W4</f>
        <v>10</v>
      </c>
      <c r="X250" s="3">
        <f>'[17]JUGADORES T'!X4</f>
        <v>-5</v>
      </c>
      <c r="Y250" s="3"/>
    </row>
    <row r="251" spans="1:25" x14ac:dyDescent="0.25">
      <c r="A251" s="3" t="s">
        <v>247</v>
      </c>
      <c r="B251" s="3">
        <f>'[17]JUGADORES T'!B9</f>
        <v>322</v>
      </c>
      <c r="C251" s="3">
        <f>'[17]JUGADORES T'!C9</f>
        <v>103</v>
      </c>
      <c r="D251" s="3">
        <f>'[17]JUGADORES T'!D9</f>
        <v>47</v>
      </c>
      <c r="E251" s="3">
        <f>'[17]JUGADORES T'!E9</f>
        <v>98</v>
      </c>
      <c r="F251" s="9">
        <f t="shared" si="9"/>
        <v>0.47959183673469385</v>
      </c>
      <c r="G251" s="3">
        <f>'[17]JUGADORES T'!G9</f>
        <v>0</v>
      </c>
      <c r="H251" s="3">
        <f>'[17]JUGADORES T'!H9</f>
        <v>1</v>
      </c>
      <c r="I251" s="9">
        <f t="shared" si="10"/>
        <v>0</v>
      </c>
      <c r="J251" s="3">
        <f>'[17]JUGADORES T'!J9</f>
        <v>9</v>
      </c>
      <c r="K251" s="3">
        <f>'[17]JUGADORES T'!K9</f>
        <v>10</v>
      </c>
      <c r="L251" s="9">
        <f t="shared" si="11"/>
        <v>0.9</v>
      </c>
      <c r="M251" s="3">
        <f>'[17]JUGADORES T'!M9</f>
        <v>20</v>
      </c>
      <c r="N251" s="3">
        <f>'[17]JUGADORES T'!N9</f>
        <v>37</v>
      </c>
      <c r="O251" s="3">
        <f>'[17]JUGADORES T'!O9</f>
        <v>57</v>
      </c>
      <c r="P251" s="3">
        <f>'[17]JUGADORES T'!P9</f>
        <v>6</v>
      </c>
      <c r="Q251" s="3">
        <f>'[17]JUGADORES T'!Q9</f>
        <v>7</v>
      </c>
      <c r="R251" s="3">
        <f>'[17]JUGADORES T'!R9</f>
        <v>23</v>
      </c>
      <c r="S251" s="3">
        <f>'[17]JUGADORES T'!S9</f>
        <v>2</v>
      </c>
      <c r="T251" s="3">
        <f>'[17]JUGADORES T'!T9</f>
        <v>3</v>
      </c>
      <c r="U251" s="3">
        <f>'[17]JUGADORES T'!U9</f>
        <v>7</v>
      </c>
      <c r="V251" s="3">
        <f>'[17]JUGADORES T'!V9</f>
        <v>28</v>
      </c>
      <c r="W251" s="3">
        <f>'[17]JUGADORES T'!W9</f>
        <v>17</v>
      </c>
      <c r="X251" s="3">
        <f>'[17]JUGADORES T'!X9</f>
        <v>88</v>
      </c>
      <c r="Y251" s="3"/>
    </row>
    <row r="252" spans="1:25" x14ac:dyDescent="0.25">
      <c r="A252" s="3" t="s">
        <v>250</v>
      </c>
      <c r="B252" s="3">
        <f>'[17]JUGADORES T'!B12</f>
        <v>435</v>
      </c>
      <c r="C252" s="3">
        <f>'[17]JUGADORES T'!C12</f>
        <v>225</v>
      </c>
      <c r="D252" s="3">
        <f>'[17]JUGADORES T'!D12</f>
        <v>104</v>
      </c>
      <c r="E252" s="3">
        <f>'[17]JUGADORES T'!E12</f>
        <v>166</v>
      </c>
      <c r="F252" s="9">
        <f t="shared" si="9"/>
        <v>0.62650602409638556</v>
      </c>
      <c r="G252" s="3">
        <f>'[17]JUGADORES T'!G12</f>
        <v>2</v>
      </c>
      <c r="H252" s="3">
        <f>'[17]JUGADORES T'!H12</f>
        <v>5</v>
      </c>
      <c r="I252" s="9">
        <f t="shared" si="10"/>
        <v>0.4</v>
      </c>
      <c r="J252" s="3">
        <f>'[17]JUGADORES T'!J12</f>
        <v>13</v>
      </c>
      <c r="K252" s="3">
        <f>'[17]JUGADORES T'!K12</f>
        <v>18</v>
      </c>
      <c r="L252" s="9">
        <f t="shared" si="11"/>
        <v>0.72222222222222221</v>
      </c>
      <c r="M252" s="3">
        <f>'[17]JUGADORES T'!M12</f>
        <v>35</v>
      </c>
      <c r="N252" s="3">
        <f>'[17]JUGADORES T'!N12</f>
        <v>67</v>
      </c>
      <c r="O252" s="3">
        <f>'[17]JUGADORES T'!O12</f>
        <v>102</v>
      </c>
      <c r="P252" s="3">
        <f>'[17]JUGADORES T'!P12</f>
        <v>12</v>
      </c>
      <c r="Q252" s="3">
        <f>'[17]JUGADORES T'!Q12</f>
        <v>9</v>
      </c>
      <c r="R252" s="3">
        <f>'[17]JUGADORES T'!R12</f>
        <v>28</v>
      </c>
      <c r="S252" s="3">
        <f>'[17]JUGADORES T'!S12</f>
        <v>13</v>
      </c>
      <c r="T252" s="3">
        <f>'[17]JUGADORES T'!T12</f>
        <v>2</v>
      </c>
      <c r="U252" s="3">
        <f>'[17]JUGADORES T'!U12</f>
        <v>11</v>
      </c>
      <c r="V252" s="3">
        <f>'[17]JUGADORES T'!V12</f>
        <v>57</v>
      </c>
      <c r="W252" s="3">
        <f>'[17]JUGADORES T'!W12</f>
        <v>25</v>
      </c>
      <c r="X252" s="3">
        <f>'[17]JUGADORES T'!X12</f>
        <v>230</v>
      </c>
      <c r="Y252" s="3"/>
    </row>
    <row r="253" spans="1:25" x14ac:dyDescent="0.25">
      <c r="A253" s="3" t="s">
        <v>246</v>
      </c>
      <c r="B253" s="3">
        <f>'[17]JUGADORES T'!B8</f>
        <v>428</v>
      </c>
      <c r="C253" s="3">
        <f>'[17]JUGADORES T'!C8</f>
        <v>160</v>
      </c>
      <c r="D253" s="3">
        <f>'[17]JUGADORES T'!D8</f>
        <v>35</v>
      </c>
      <c r="E253" s="3">
        <f>'[17]JUGADORES T'!E8</f>
        <v>68</v>
      </c>
      <c r="F253" s="9">
        <f t="shared" si="9"/>
        <v>0.51470588235294112</v>
      </c>
      <c r="G253" s="3">
        <f>'[17]JUGADORES T'!G8</f>
        <v>16</v>
      </c>
      <c r="H253" s="3">
        <f>'[17]JUGADORES T'!H8</f>
        <v>50</v>
      </c>
      <c r="I253" s="9">
        <f t="shared" si="10"/>
        <v>0.32</v>
      </c>
      <c r="J253" s="3">
        <f>'[17]JUGADORES T'!J8</f>
        <v>42</v>
      </c>
      <c r="K253" s="3">
        <f>'[17]JUGADORES T'!K8</f>
        <v>51</v>
      </c>
      <c r="L253" s="9">
        <f t="shared" si="11"/>
        <v>0.82352941176470584</v>
      </c>
      <c r="M253" s="3">
        <f>'[17]JUGADORES T'!M8</f>
        <v>9</v>
      </c>
      <c r="N253" s="3">
        <f>'[17]JUGADORES T'!N8</f>
        <v>73</v>
      </c>
      <c r="O253" s="3">
        <f>'[17]JUGADORES T'!O8</f>
        <v>82</v>
      </c>
      <c r="P253" s="3">
        <f>'[17]JUGADORES T'!P8</f>
        <v>38</v>
      </c>
      <c r="Q253" s="3">
        <f>'[17]JUGADORES T'!Q8</f>
        <v>18</v>
      </c>
      <c r="R253" s="3">
        <f>'[17]JUGADORES T'!R8</f>
        <v>29</v>
      </c>
      <c r="S253" s="3">
        <f>'[17]JUGADORES T'!S8</f>
        <v>2</v>
      </c>
      <c r="T253" s="3">
        <f>'[17]JUGADORES T'!T8</f>
        <v>7</v>
      </c>
      <c r="U253" s="3">
        <f>'[17]JUGADORES T'!U8</f>
        <v>4</v>
      </c>
      <c r="V253" s="3">
        <f>'[17]JUGADORES T'!V8</f>
        <v>33</v>
      </c>
      <c r="W253" s="3">
        <f>'[17]JUGADORES T'!W8</f>
        <v>60</v>
      </c>
      <c r="X253" s="3">
        <f>'[17]JUGADORES T'!X8</f>
        <v>222</v>
      </c>
      <c r="Y253" s="3"/>
    </row>
    <row r="254" spans="1:25" x14ac:dyDescent="0.25">
      <c r="A254" s="3" t="s">
        <v>248</v>
      </c>
      <c r="B254" s="3">
        <f>'[17]JUGADORES T'!B10</f>
        <v>475</v>
      </c>
      <c r="C254" s="3">
        <f>'[17]JUGADORES T'!C10</f>
        <v>252</v>
      </c>
      <c r="D254" s="3">
        <f>'[17]JUGADORES T'!D10</f>
        <v>75</v>
      </c>
      <c r="E254" s="3">
        <f>'[17]JUGADORES T'!E10</f>
        <v>137</v>
      </c>
      <c r="F254" s="9">
        <f t="shared" si="9"/>
        <v>0.54744525547445255</v>
      </c>
      <c r="G254" s="3">
        <f>'[17]JUGADORES T'!G10</f>
        <v>27</v>
      </c>
      <c r="H254" s="3">
        <f>'[17]JUGADORES T'!H10</f>
        <v>77</v>
      </c>
      <c r="I254" s="9">
        <f t="shared" si="10"/>
        <v>0.35064935064935066</v>
      </c>
      <c r="J254" s="3">
        <f>'[17]JUGADORES T'!J10</f>
        <v>21</v>
      </c>
      <c r="K254" s="3">
        <f>'[17]JUGADORES T'!K10</f>
        <v>40</v>
      </c>
      <c r="L254" s="9">
        <f t="shared" si="11"/>
        <v>0.52500000000000002</v>
      </c>
      <c r="M254" s="3">
        <f>'[17]JUGADORES T'!M10</f>
        <v>39</v>
      </c>
      <c r="N254" s="3">
        <f>'[17]JUGADORES T'!N10</f>
        <v>60</v>
      </c>
      <c r="O254" s="3">
        <f>'[17]JUGADORES T'!O10</f>
        <v>99</v>
      </c>
      <c r="P254" s="3">
        <f>'[17]JUGADORES T'!P10</f>
        <v>20</v>
      </c>
      <c r="Q254" s="3">
        <f>'[17]JUGADORES T'!Q10</f>
        <v>15</v>
      </c>
      <c r="R254" s="3">
        <f>'[17]JUGADORES T'!R10</f>
        <v>26</v>
      </c>
      <c r="S254" s="3">
        <f>'[17]JUGADORES T'!S10</f>
        <v>1</v>
      </c>
      <c r="T254" s="3">
        <f>'[17]JUGADORES T'!T10</f>
        <v>8</v>
      </c>
      <c r="U254" s="3">
        <f>'[17]JUGADORES T'!U10</f>
        <v>6</v>
      </c>
      <c r="V254" s="3">
        <f>'[17]JUGADORES T'!V10</f>
        <v>51</v>
      </c>
      <c r="W254" s="3">
        <f>'[17]JUGADORES T'!W10</f>
        <v>41</v>
      </c>
      <c r="X254" s="3">
        <f>'[17]JUGADORES T'!X10</f>
        <v>220</v>
      </c>
      <c r="Y254" s="3"/>
    </row>
    <row r="255" spans="1:25" x14ac:dyDescent="0.25">
      <c r="A255" s="3" t="s">
        <v>244</v>
      </c>
      <c r="B255" s="3">
        <f>'[17]JUGADORES T'!B6</f>
        <v>443</v>
      </c>
      <c r="C255" s="3">
        <f>'[17]JUGADORES T'!C6</f>
        <v>109</v>
      </c>
      <c r="D255" s="3">
        <f>'[17]JUGADORES T'!D6</f>
        <v>35</v>
      </c>
      <c r="E255" s="3">
        <f>'[17]JUGADORES T'!E6</f>
        <v>73</v>
      </c>
      <c r="F255" s="9">
        <f t="shared" si="9"/>
        <v>0.47945205479452052</v>
      </c>
      <c r="G255" s="3">
        <f>'[17]JUGADORES T'!G6</f>
        <v>8</v>
      </c>
      <c r="H255" s="3">
        <f>'[17]JUGADORES T'!H6</f>
        <v>33</v>
      </c>
      <c r="I255" s="9">
        <f t="shared" si="10"/>
        <v>0.24242424242424243</v>
      </c>
      <c r="J255" s="3">
        <f>'[17]JUGADORES T'!J6</f>
        <v>15</v>
      </c>
      <c r="K255" s="3">
        <f>'[17]JUGADORES T'!K6</f>
        <v>22</v>
      </c>
      <c r="L255" s="9">
        <f t="shared" si="11"/>
        <v>0.68181818181818177</v>
      </c>
      <c r="M255" s="3">
        <f>'[17]JUGADORES T'!M6</f>
        <v>16</v>
      </c>
      <c r="N255" s="3">
        <f>'[17]JUGADORES T'!N6</f>
        <v>56</v>
      </c>
      <c r="O255" s="3">
        <f>'[17]JUGADORES T'!O6</f>
        <v>72</v>
      </c>
      <c r="P255" s="3">
        <f>'[17]JUGADORES T'!P6</f>
        <v>23</v>
      </c>
      <c r="Q255" s="3">
        <f>'[17]JUGADORES T'!Q6</f>
        <v>12</v>
      </c>
      <c r="R255" s="3">
        <f>'[17]JUGADORES T'!R6</f>
        <v>22</v>
      </c>
      <c r="S255" s="3">
        <f>'[17]JUGADORES T'!S6</f>
        <v>0</v>
      </c>
      <c r="T255" s="3">
        <f>'[17]JUGADORES T'!T6</f>
        <v>4</v>
      </c>
      <c r="U255" s="3">
        <f>'[17]JUGADORES T'!U6</f>
        <v>0</v>
      </c>
      <c r="V255" s="3">
        <f>'[17]JUGADORES T'!V6</f>
        <v>54</v>
      </c>
      <c r="W255" s="3">
        <f>'[17]JUGADORES T'!W6</f>
        <v>36</v>
      </c>
      <c r="X255" s="3">
        <f>'[17]JUGADORES T'!X6</f>
        <v>106</v>
      </c>
      <c r="Y255" s="3"/>
    </row>
    <row r="256" spans="1:25" x14ac:dyDescent="0.25">
      <c r="A256" s="3"/>
      <c r="B256" s="3"/>
      <c r="C256" s="3"/>
      <c r="D256" s="3"/>
      <c r="E256" s="3"/>
      <c r="F256" s="9"/>
      <c r="G256" s="3"/>
      <c r="H256" s="3"/>
      <c r="I256" s="9"/>
      <c r="J256" s="3"/>
      <c r="K256" s="3"/>
      <c r="L256" s="9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x14ac:dyDescent="0.25">
      <c r="A257" s="3"/>
      <c r="B257" s="3"/>
      <c r="C257" s="3"/>
      <c r="D257" s="3"/>
      <c r="E257" s="3"/>
      <c r="F257" s="9"/>
      <c r="G257" s="3"/>
      <c r="H257" s="3"/>
      <c r="I257" s="9"/>
      <c r="J257" s="3"/>
      <c r="K257" s="3"/>
      <c r="L257" s="9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x14ac:dyDescent="0.25">
      <c r="F258" s="1"/>
      <c r="I258" s="1"/>
      <c r="L258" s="1"/>
    </row>
    <row r="259" spans="1:25" x14ac:dyDescent="0.25">
      <c r="F259" s="1"/>
      <c r="I259" s="1"/>
      <c r="L259" s="1"/>
    </row>
    <row r="260" spans="1:25" x14ac:dyDescent="0.25">
      <c r="F260" s="1"/>
      <c r="I260" s="1"/>
      <c r="L260" s="1"/>
    </row>
    <row r="261" spans="1:25" x14ac:dyDescent="0.25">
      <c r="F261" s="1"/>
      <c r="I261" s="1"/>
      <c r="L261" s="1"/>
    </row>
    <row r="262" spans="1:25" x14ac:dyDescent="0.25">
      <c r="F262" s="1"/>
      <c r="I262" s="1"/>
      <c r="L262" s="1"/>
    </row>
    <row r="263" spans="1:25" x14ac:dyDescent="0.25">
      <c r="F263" s="1"/>
      <c r="I263" s="1"/>
      <c r="L263" s="1"/>
    </row>
    <row r="264" spans="1:25" x14ac:dyDescent="0.25">
      <c r="F264" s="1"/>
      <c r="I264" s="1"/>
      <c r="L264" s="1"/>
    </row>
    <row r="265" spans="1:25" x14ac:dyDescent="0.25">
      <c r="F265" s="1"/>
      <c r="I265" s="1"/>
      <c r="L265" s="1"/>
    </row>
    <row r="266" spans="1:25" x14ac:dyDescent="0.25">
      <c r="F266" s="1"/>
      <c r="I266" s="1"/>
      <c r="L266" s="1"/>
    </row>
    <row r="267" spans="1:25" x14ac:dyDescent="0.25">
      <c r="F267" s="1"/>
      <c r="I267" s="1"/>
      <c r="L267" s="1"/>
    </row>
    <row r="268" spans="1:25" x14ac:dyDescent="0.25">
      <c r="F268" s="1"/>
      <c r="I268" s="1"/>
      <c r="L268" s="1"/>
    </row>
    <row r="269" spans="1:25" x14ac:dyDescent="0.25">
      <c r="F269" s="1"/>
      <c r="I269" s="1"/>
      <c r="L269" s="1"/>
    </row>
    <row r="270" spans="1:25" x14ac:dyDescent="0.25">
      <c r="F270" s="1"/>
      <c r="I270" s="1"/>
      <c r="L270" s="1"/>
    </row>
    <row r="271" spans="1:25" x14ac:dyDescent="0.25">
      <c r="F271" s="1"/>
      <c r="I271" s="1"/>
      <c r="L271" s="1"/>
    </row>
    <row r="272" spans="1:25" x14ac:dyDescent="0.25">
      <c r="F272" s="1"/>
      <c r="I272" s="1"/>
      <c r="L272" s="1"/>
    </row>
    <row r="273" spans="6:12" x14ac:dyDescent="0.25">
      <c r="F273" s="1"/>
      <c r="I273" s="1"/>
      <c r="L273" s="1"/>
    </row>
    <row r="274" spans="6:12" x14ac:dyDescent="0.25">
      <c r="F274" s="1"/>
      <c r="I274" s="1"/>
      <c r="L274" s="1"/>
    </row>
    <row r="275" spans="6:12" x14ac:dyDescent="0.25">
      <c r="F275" s="1"/>
      <c r="I275" s="1"/>
      <c r="L275" s="1"/>
    </row>
    <row r="276" spans="6:12" x14ac:dyDescent="0.25">
      <c r="F276" s="1"/>
      <c r="I276" s="1"/>
      <c r="L276" s="1"/>
    </row>
    <row r="277" spans="6:12" x14ac:dyDescent="0.25">
      <c r="F277" s="1"/>
      <c r="I277" s="1"/>
      <c r="L277" s="1"/>
    </row>
    <row r="278" spans="6:12" x14ac:dyDescent="0.25">
      <c r="F278" s="1"/>
      <c r="I278" s="1"/>
      <c r="L278" s="1"/>
    </row>
    <row r="279" spans="6:12" x14ac:dyDescent="0.25">
      <c r="F279" s="1"/>
      <c r="I279" s="1"/>
      <c r="L279" s="1"/>
    </row>
    <row r="280" spans="6:12" x14ac:dyDescent="0.25">
      <c r="F280" s="1"/>
      <c r="I280" s="1"/>
      <c r="L280" s="1"/>
    </row>
    <row r="281" spans="6:12" x14ac:dyDescent="0.25">
      <c r="F281" s="1"/>
      <c r="I281" s="1"/>
      <c r="L281" s="1"/>
    </row>
    <row r="282" spans="6:12" x14ac:dyDescent="0.25">
      <c r="F282" s="1"/>
      <c r="I282" s="1"/>
      <c r="L282" s="1"/>
    </row>
    <row r="283" spans="6:12" x14ac:dyDescent="0.25">
      <c r="F283" s="1"/>
      <c r="I283" s="1"/>
      <c r="L283" s="1"/>
    </row>
    <row r="284" spans="6:12" x14ac:dyDescent="0.25">
      <c r="F284" s="1"/>
      <c r="I284" s="1"/>
      <c r="L284" s="1"/>
    </row>
    <row r="285" spans="6:12" x14ac:dyDescent="0.25">
      <c r="F285" s="1"/>
      <c r="I285" s="1"/>
      <c r="L285" s="1"/>
    </row>
    <row r="286" spans="6:12" x14ac:dyDescent="0.25">
      <c r="F286" s="1"/>
      <c r="I286" s="1"/>
      <c r="L286" s="1"/>
    </row>
    <row r="287" spans="6:12" x14ac:dyDescent="0.25">
      <c r="F287" s="1"/>
      <c r="I287" s="1"/>
      <c r="L287" s="1"/>
    </row>
    <row r="288" spans="6:12" x14ac:dyDescent="0.25">
      <c r="F288" s="1"/>
      <c r="I288" s="1"/>
      <c r="L288" s="1"/>
    </row>
    <row r="289" spans="6:12" x14ac:dyDescent="0.25">
      <c r="F289" s="1"/>
      <c r="I289" s="1"/>
      <c r="L289" s="1"/>
    </row>
    <row r="290" spans="6:12" x14ac:dyDescent="0.25">
      <c r="F290" s="1"/>
      <c r="I290" s="1"/>
      <c r="L290" s="1"/>
    </row>
    <row r="291" spans="6:12" x14ac:dyDescent="0.25">
      <c r="F291" s="1"/>
      <c r="I291" s="1"/>
      <c r="L291" s="1"/>
    </row>
    <row r="292" spans="6:12" x14ac:dyDescent="0.25">
      <c r="F292" s="1"/>
      <c r="I292" s="1"/>
      <c r="L292" s="1"/>
    </row>
    <row r="293" spans="6:12" x14ac:dyDescent="0.25">
      <c r="F293" s="1"/>
      <c r="I293" s="1"/>
      <c r="L293" s="1"/>
    </row>
    <row r="294" spans="6:12" x14ac:dyDescent="0.25">
      <c r="F294" s="1"/>
      <c r="I294" s="1"/>
      <c r="L294" s="1"/>
    </row>
    <row r="295" spans="6:12" x14ac:dyDescent="0.25">
      <c r="F295" s="1"/>
      <c r="I295" s="1"/>
      <c r="L295" s="1"/>
    </row>
    <row r="296" spans="6:12" x14ac:dyDescent="0.25">
      <c r="F296" s="1"/>
      <c r="I296" s="1"/>
      <c r="L296" s="1"/>
    </row>
    <row r="297" spans="6:12" x14ac:dyDescent="0.25">
      <c r="F297" s="1"/>
      <c r="I297" s="1"/>
      <c r="L297" s="1"/>
    </row>
    <row r="298" spans="6:12" x14ac:dyDescent="0.25">
      <c r="F298" s="1"/>
      <c r="I298" s="1"/>
      <c r="L298" s="1"/>
    </row>
    <row r="299" spans="6:12" x14ac:dyDescent="0.25">
      <c r="F299" s="1"/>
      <c r="I299" s="1"/>
      <c r="L299" s="1"/>
    </row>
    <row r="300" spans="6:12" x14ac:dyDescent="0.25">
      <c r="F300" s="1"/>
      <c r="I300" s="1"/>
      <c r="L300" s="1"/>
    </row>
    <row r="301" spans="6:12" x14ac:dyDescent="0.25">
      <c r="F301" s="1"/>
      <c r="I301" s="1"/>
      <c r="L301" s="1"/>
    </row>
    <row r="302" spans="6:12" x14ac:dyDescent="0.25">
      <c r="F302" s="1"/>
      <c r="I302" s="1"/>
      <c r="L302" s="1"/>
    </row>
    <row r="303" spans="6:12" x14ac:dyDescent="0.25">
      <c r="F303" s="1"/>
      <c r="I303" s="1"/>
      <c r="L303" s="1"/>
    </row>
    <row r="304" spans="6:12" x14ac:dyDescent="0.25">
      <c r="F304" s="1"/>
      <c r="I304" s="1"/>
      <c r="L304" s="1"/>
    </row>
    <row r="305" spans="6:12" x14ac:dyDescent="0.25">
      <c r="F305" s="1"/>
      <c r="I305" s="1"/>
      <c r="L305" s="1"/>
    </row>
    <row r="306" spans="6:12" x14ac:dyDescent="0.25">
      <c r="F306" s="1"/>
      <c r="I306" s="1"/>
      <c r="L306" s="1"/>
    </row>
    <row r="307" spans="6:12" x14ac:dyDescent="0.25">
      <c r="F307" s="1"/>
      <c r="I307" s="1"/>
      <c r="L307" s="1"/>
    </row>
    <row r="308" spans="6:12" x14ac:dyDescent="0.25">
      <c r="F308" s="1"/>
      <c r="I308" s="1"/>
      <c r="L308" s="1"/>
    </row>
    <row r="309" spans="6:12" x14ac:dyDescent="0.25">
      <c r="F309" s="1"/>
      <c r="I309" s="1"/>
      <c r="L309" s="1"/>
    </row>
    <row r="310" spans="6:12" x14ac:dyDescent="0.25">
      <c r="F310" s="1"/>
      <c r="I310" s="1"/>
      <c r="L310" s="1"/>
    </row>
    <row r="311" spans="6:12" x14ac:dyDescent="0.25">
      <c r="F311" s="1"/>
      <c r="I311" s="1"/>
      <c r="L311" s="1"/>
    </row>
    <row r="312" spans="6:12" x14ac:dyDescent="0.25">
      <c r="F312" s="1"/>
      <c r="I312" s="1"/>
      <c r="L312" s="1"/>
    </row>
    <row r="313" spans="6:12" x14ac:dyDescent="0.25">
      <c r="F313" s="1"/>
      <c r="I313" s="1"/>
      <c r="L313" s="1"/>
    </row>
    <row r="314" spans="6:12" x14ac:dyDescent="0.25">
      <c r="F314" s="1"/>
      <c r="I314" s="1"/>
      <c r="L314" s="1"/>
    </row>
    <row r="315" spans="6:12" x14ac:dyDescent="0.25">
      <c r="F315" s="1"/>
      <c r="I315" s="1"/>
      <c r="L315" s="1"/>
    </row>
    <row r="316" spans="6:12" x14ac:dyDescent="0.25">
      <c r="F316" s="1"/>
      <c r="I316" s="1"/>
      <c r="L316" s="1"/>
    </row>
    <row r="317" spans="6:12" x14ac:dyDescent="0.25">
      <c r="F317" s="1"/>
      <c r="I317" s="1"/>
      <c r="L317" s="1"/>
    </row>
    <row r="318" spans="6:12" x14ac:dyDescent="0.25">
      <c r="F318" s="1"/>
      <c r="I318" s="1"/>
      <c r="L318" s="1"/>
    </row>
    <row r="319" spans="6:12" x14ac:dyDescent="0.25">
      <c r="F319" s="1"/>
      <c r="I319" s="1"/>
      <c r="L319" s="1"/>
    </row>
    <row r="320" spans="6:12" x14ac:dyDescent="0.25">
      <c r="F320" s="1"/>
      <c r="I320" s="1"/>
      <c r="L320" s="1"/>
    </row>
    <row r="321" spans="6:12" x14ac:dyDescent="0.25">
      <c r="F321" s="1"/>
      <c r="I321" s="1"/>
      <c r="L321" s="1"/>
    </row>
    <row r="322" spans="6:12" x14ac:dyDescent="0.25">
      <c r="F322" s="1"/>
      <c r="I322" s="1"/>
      <c r="L322" s="1"/>
    </row>
    <row r="323" spans="6:12" x14ac:dyDescent="0.25">
      <c r="F323" s="1"/>
      <c r="I323" s="1"/>
      <c r="L323" s="1"/>
    </row>
    <row r="324" spans="6:12" x14ac:dyDescent="0.25">
      <c r="F324" s="1"/>
      <c r="I324" s="1"/>
      <c r="L324" s="1"/>
    </row>
    <row r="325" spans="6:12" x14ac:dyDescent="0.25">
      <c r="F325" s="1"/>
      <c r="I325" s="1"/>
      <c r="L325" s="1"/>
    </row>
    <row r="326" spans="6:12" x14ac:dyDescent="0.25">
      <c r="F326" s="1"/>
      <c r="I326" s="1"/>
      <c r="L326" s="1"/>
    </row>
    <row r="327" spans="6:12" x14ac:dyDescent="0.25">
      <c r="F327" s="1"/>
      <c r="I327" s="1"/>
      <c r="L327" s="1"/>
    </row>
    <row r="328" spans="6:12" x14ac:dyDescent="0.25">
      <c r="F328" s="1"/>
      <c r="I328" s="1"/>
      <c r="L328" s="1"/>
    </row>
    <row r="329" spans="6:12" x14ac:dyDescent="0.25">
      <c r="F329" s="1"/>
      <c r="I329" s="1"/>
      <c r="L329" s="1"/>
    </row>
    <row r="330" spans="6:12" x14ac:dyDescent="0.25">
      <c r="F330" s="1"/>
      <c r="I330" s="1"/>
      <c r="L330" s="1"/>
    </row>
    <row r="331" spans="6:12" x14ac:dyDescent="0.25">
      <c r="F331" s="1"/>
      <c r="I331" s="1"/>
      <c r="L331" s="1"/>
    </row>
    <row r="332" spans="6:12" x14ac:dyDescent="0.25">
      <c r="F332" s="1"/>
      <c r="I332" s="1"/>
      <c r="L332" s="1"/>
    </row>
    <row r="333" spans="6:12" x14ac:dyDescent="0.25">
      <c r="F333" s="1"/>
      <c r="I333" s="1"/>
      <c r="L333" s="1"/>
    </row>
    <row r="334" spans="6:12" x14ac:dyDescent="0.25">
      <c r="F334" s="1"/>
      <c r="I334" s="1"/>
      <c r="L334" s="1"/>
    </row>
    <row r="335" spans="6:12" x14ac:dyDescent="0.25">
      <c r="F335" s="1"/>
      <c r="I335" s="1"/>
      <c r="L335" s="1"/>
    </row>
    <row r="336" spans="6:12" x14ac:dyDescent="0.25">
      <c r="F336" s="1"/>
      <c r="I336" s="1"/>
      <c r="L336" s="1"/>
    </row>
    <row r="337" spans="6:12" x14ac:dyDescent="0.25">
      <c r="F337" s="1"/>
      <c r="I337" s="1"/>
      <c r="L337" s="1"/>
    </row>
    <row r="338" spans="6:12" x14ac:dyDescent="0.25">
      <c r="F338" s="1"/>
      <c r="I338" s="1"/>
      <c r="L338" s="1"/>
    </row>
    <row r="339" spans="6:12" x14ac:dyDescent="0.25">
      <c r="F339" s="1"/>
      <c r="I339" s="1"/>
      <c r="L339" s="1"/>
    </row>
    <row r="340" spans="6:12" x14ac:dyDescent="0.25">
      <c r="F340" s="1"/>
      <c r="I340" s="1"/>
      <c r="L340" s="1"/>
    </row>
    <row r="341" spans="6:12" x14ac:dyDescent="0.25">
      <c r="F341" s="1"/>
      <c r="I341" s="1"/>
      <c r="L341" s="1"/>
    </row>
    <row r="342" spans="6:12" x14ac:dyDescent="0.25">
      <c r="F342" s="1"/>
      <c r="I342" s="1"/>
      <c r="L342" s="1"/>
    </row>
    <row r="343" spans="6:12" x14ac:dyDescent="0.25">
      <c r="F343" s="1"/>
      <c r="I343" s="1"/>
      <c r="L343" s="1"/>
    </row>
    <row r="344" spans="6:12" x14ac:dyDescent="0.25">
      <c r="F344" s="1"/>
      <c r="I344" s="1"/>
      <c r="L344" s="1"/>
    </row>
    <row r="345" spans="6:12" x14ac:dyDescent="0.25">
      <c r="F345" s="1"/>
      <c r="I345" s="1"/>
      <c r="L345" s="1"/>
    </row>
    <row r="346" spans="6:12" x14ac:dyDescent="0.25">
      <c r="F346" s="1"/>
      <c r="I346" s="1"/>
      <c r="L346" s="1"/>
    </row>
    <row r="347" spans="6:12" x14ac:dyDescent="0.25">
      <c r="F347" s="1"/>
      <c r="I347" s="1"/>
      <c r="L347" s="1"/>
    </row>
    <row r="348" spans="6:12" x14ac:dyDescent="0.25">
      <c r="F348" s="1"/>
      <c r="I348" s="1"/>
      <c r="L348" s="1"/>
    </row>
    <row r="349" spans="6:12" x14ac:dyDescent="0.25">
      <c r="F349" s="1"/>
      <c r="I349" s="1"/>
      <c r="L349" s="1"/>
    </row>
    <row r="350" spans="6:12" x14ac:dyDescent="0.25">
      <c r="F350" s="1"/>
      <c r="I350" s="1"/>
      <c r="L350" s="1"/>
    </row>
    <row r="351" spans="6:12" x14ac:dyDescent="0.25">
      <c r="F351" s="1"/>
      <c r="I351" s="1"/>
      <c r="L351" s="1"/>
    </row>
    <row r="352" spans="6:12" x14ac:dyDescent="0.25">
      <c r="F352" s="1"/>
      <c r="I352" s="1"/>
      <c r="L352" s="1"/>
    </row>
    <row r="353" spans="6:12" x14ac:dyDescent="0.25">
      <c r="F353" s="1"/>
      <c r="I353" s="1"/>
      <c r="L353" s="1"/>
    </row>
    <row r="354" spans="6:12" x14ac:dyDescent="0.25">
      <c r="F354" s="1"/>
      <c r="I354" s="1"/>
      <c r="L354" s="1"/>
    </row>
    <row r="355" spans="6:12" x14ac:dyDescent="0.25">
      <c r="F355" s="1"/>
      <c r="I355" s="1"/>
      <c r="L355" s="1"/>
    </row>
    <row r="356" spans="6:12" x14ac:dyDescent="0.25">
      <c r="F356" s="1"/>
      <c r="I356" s="1"/>
      <c r="L356" s="1"/>
    </row>
    <row r="357" spans="6:12" x14ac:dyDescent="0.25">
      <c r="F357" s="1"/>
      <c r="I357" s="1"/>
      <c r="L357" s="1"/>
    </row>
    <row r="358" spans="6:12" x14ac:dyDescent="0.25">
      <c r="F358" s="1"/>
      <c r="I358" s="1"/>
      <c r="L358" s="1"/>
    </row>
    <row r="359" spans="6:12" x14ac:dyDescent="0.25">
      <c r="F359" s="1"/>
      <c r="I359" s="1"/>
      <c r="L359" s="1"/>
    </row>
    <row r="360" spans="6:12" x14ac:dyDescent="0.25">
      <c r="F360" s="1"/>
      <c r="I360" s="1"/>
      <c r="L360" s="1"/>
    </row>
    <row r="361" spans="6:12" x14ac:dyDescent="0.25">
      <c r="F361" s="1"/>
      <c r="I361" s="1"/>
      <c r="L361" s="1"/>
    </row>
    <row r="362" spans="6:12" x14ac:dyDescent="0.25">
      <c r="F362" s="1"/>
      <c r="I362" s="1"/>
      <c r="L362" s="1"/>
    </row>
    <row r="363" spans="6:12" x14ac:dyDescent="0.25">
      <c r="F363" s="1"/>
      <c r="I363" s="1"/>
      <c r="L363" s="1"/>
    </row>
    <row r="364" spans="6:12" x14ac:dyDescent="0.25">
      <c r="F364" s="1"/>
      <c r="I364" s="1"/>
      <c r="L364" s="1"/>
    </row>
    <row r="365" spans="6:12" x14ac:dyDescent="0.25">
      <c r="F365" s="1"/>
      <c r="I365" s="1"/>
      <c r="L365" s="1"/>
    </row>
    <row r="366" spans="6:12" x14ac:dyDescent="0.25">
      <c r="F366" s="1"/>
      <c r="I366" s="1"/>
      <c r="L366" s="1"/>
    </row>
    <row r="367" spans="6:12" x14ac:dyDescent="0.25">
      <c r="F367" s="1"/>
      <c r="I367" s="1"/>
      <c r="L367" s="1"/>
    </row>
    <row r="368" spans="6:12" x14ac:dyDescent="0.25">
      <c r="F368" s="1"/>
      <c r="I368" s="1"/>
      <c r="L368" s="1"/>
    </row>
    <row r="369" spans="6:12" x14ac:dyDescent="0.25">
      <c r="F369" s="1"/>
      <c r="I369" s="1"/>
      <c r="L369" s="1"/>
    </row>
    <row r="370" spans="6:12" x14ac:dyDescent="0.25">
      <c r="F370" s="1"/>
      <c r="I370" s="1"/>
      <c r="L370" s="1"/>
    </row>
    <row r="371" spans="6:12" x14ac:dyDescent="0.25">
      <c r="F371" s="1"/>
      <c r="I371" s="1"/>
      <c r="L371" s="1"/>
    </row>
    <row r="372" spans="6:12" x14ac:dyDescent="0.25">
      <c r="F372" s="1"/>
      <c r="I372" s="1"/>
      <c r="L372" s="1"/>
    </row>
    <row r="373" spans="6:12" x14ac:dyDescent="0.25">
      <c r="F373" s="1"/>
      <c r="I373" s="1"/>
      <c r="L373" s="1"/>
    </row>
    <row r="374" spans="6:12" x14ac:dyDescent="0.25">
      <c r="F374" s="1"/>
      <c r="I374" s="1"/>
      <c r="L374" s="1"/>
    </row>
    <row r="375" spans="6:12" x14ac:dyDescent="0.25">
      <c r="F375" s="1"/>
      <c r="I375" s="1"/>
      <c r="L375" s="1"/>
    </row>
    <row r="376" spans="6:12" x14ac:dyDescent="0.25">
      <c r="F376" s="1"/>
      <c r="I376" s="1"/>
      <c r="L376" s="1"/>
    </row>
    <row r="377" spans="6:12" x14ac:dyDescent="0.25">
      <c r="F377" s="1"/>
      <c r="I377" s="1"/>
      <c r="L377" s="1"/>
    </row>
    <row r="378" spans="6:12" x14ac:dyDescent="0.25">
      <c r="F378" s="1"/>
      <c r="I378" s="1"/>
      <c r="L378" s="1"/>
    </row>
    <row r="379" spans="6:12" x14ac:dyDescent="0.25">
      <c r="F379" s="1"/>
      <c r="I379" s="1"/>
      <c r="L379" s="1"/>
    </row>
    <row r="380" spans="6:12" x14ac:dyDescent="0.25">
      <c r="F380" s="1"/>
      <c r="I380" s="1"/>
      <c r="L380" s="1"/>
    </row>
    <row r="381" spans="6:12" x14ac:dyDescent="0.25">
      <c r="F381" s="1"/>
      <c r="I381" s="1"/>
      <c r="L381" s="1"/>
    </row>
    <row r="382" spans="6:12" x14ac:dyDescent="0.25">
      <c r="F382" s="1"/>
      <c r="I382" s="1"/>
      <c r="L382" s="1"/>
    </row>
    <row r="383" spans="6:12" x14ac:dyDescent="0.25">
      <c r="F383" s="1"/>
      <c r="I383" s="1"/>
      <c r="L383" s="1"/>
    </row>
    <row r="384" spans="6:12" x14ac:dyDescent="0.25">
      <c r="F384" s="1"/>
      <c r="I384" s="1"/>
      <c r="L384" s="1"/>
    </row>
    <row r="385" spans="6:12" x14ac:dyDescent="0.25">
      <c r="F385" s="1"/>
      <c r="I385" s="1"/>
      <c r="L385" s="1"/>
    </row>
    <row r="386" spans="6:12" x14ac:dyDescent="0.25">
      <c r="F386" s="1"/>
      <c r="I386" s="1"/>
      <c r="L386" s="1"/>
    </row>
    <row r="387" spans="6:12" x14ac:dyDescent="0.25">
      <c r="F387" s="1"/>
      <c r="I387" s="1"/>
      <c r="L387" s="1"/>
    </row>
    <row r="388" spans="6:12" x14ac:dyDescent="0.25">
      <c r="F388" s="1"/>
      <c r="I388" s="1"/>
      <c r="L388" s="1"/>
    </row>
    <row r="389" spans="6:12" x14ac:dyDescent="0.25">
      <c r="F389" s="1"/>
      <c r="I389" s="1"/>
      <c r="L389" s="1"/>
    </row>
    <row r="390" spans="6:12" x14ac:dyDescent="0.25">
      <c r="F390" s="1"/>
      <c r="I390" s="1"/>
      <c r="L390" s="1"/>
    </row>
    <row r="391" spans="6:12" x14ac:dyDescent="0.25">
      <c r="F391" s="1"/>
      <c r="I391" s="1"/>
      <c r="L391" s="1"/>
    </row>
    <row r="392" spans="6:12" x14ac:dyDescent="0.25">
      <c r="F392" s="1"/>
      <c r="I392" s="1"/>
      <c r="L392" s="1"/>
    </row>
    <row r="393" spans="6:12" x14ac:dyDescent="0.25">
      <c r="F393" s="1"/>
      <c r="I393" s="1"/>
      <c r="L393" s="1"/>
    </row>
    <row r="394" spans="6:12" x14ac:dyDescent="0.25">
      <c r="F394" s="1"/>
      <c r="I394" s="1"/>
    </row>
    <row r="395" spans="6:12" x14ac:dyDescent="0.25">
      <c r="F395" s="1"/>
      <c r="I395" s="1"/>
    </row>
    <row r="396" spans="6:12" x14ac:dyDescent="0.25">
      <c r="F396" s="1"/>
      <c r="I396" s="1"/>
    </row>
    <row r="397" spans="6:12" x14ac:dyDescent="0.25">
      <c r="F397" s="1"/>
      <c r="I397" s="1"/>
    </row>
    <row r="398" spans="6:12" x14ac:dyDescent="0.25">
      <c r="F398" s="1"/>
      <c r="I398" s="1"/>
    </row>
    <row r="399" spans="6:12" x14ac:dyDescent="0.25">
      <c r="F399" s="1"/>
      <c r="I399" s="1"/>
    </row>
    <row r="400" spans="6:12" x14ac:dyDescent="0.25">
      <c r="F400" s="1"/>
      <c r="I400" s="1"/>
    </row>
    <row r="401" spans="6:9" x14ac:dyDescent="0.25">
      <c r="F401" s="1"/>
      <c r="I401" s="1"/>
    </row>
    <row r="402" spans="6:9" x14ac:dyDescent="0.25">
      <c r="F402" s="1"/>
      <c r="I402" s="1"/>
    </row>
    <row r="403" spans="6:9" x14ac:dyDescent="0.25">
      <c r="F403" s="1"/>
      <c r="I403" s="1"/>
    </row>
    <row r="404" spans="6:9" x14ac:dyDescent="0.25">
      <c r="F404" s="1"/>
      <c r="I404" s="1"/>
    </row>
    <row r="405" spans="6:9" x14ac:dyDescent="0.25">
      <c r="F405" s="1"/>
      <c r="I405" s="1"/>
    </row>
    <row r="406" spans="6:9" x14ac:dyDescent="0.25">
      <c r="F406" s="1"/>
      <c r="I406" s="1"/>
    </row>
    <row r="407" spans="6:9" x14ac:dyDescent="0.25">
      <c r="F407" s="1"/>
      <c r="I407" s="1"/>
    </row>
    <row r="408" spans="6:9" x14ac:dyDescent="0.25">
      <c r="F408" s="1"/>
      <c r="I408" s="1"/>
    </row>
    <row r="409" spans="6:9" x14ac:dyDescent="0.25">
      <c r="F409" s="1"/>
      <c r="I409" s="1"/>
    </row>
    <row r="410" spans="6:9" x14ac:dyDescent="0.25">
      <c r="F410" s="1"/>
      <c r="I410" s="1"/>
    </row>
    <row r="411" spans="6:9" x14ac:dyDescent="0.25">
      <c r="F411" s="1"/>
      <c r="I411" s="1"/>
    </row>
    <row r="412" spans="6:9" x14ac:dyDescent="0.25">
      <c r="F412" s="1"/>
      <c r="I412" s="1"/>
    </row>
    <row r="413" spans="6:9" x14ac:dyDescent="0.25">
      <c r="F413" s="1"/>
      <c r="I413" s="1"/>
    </row>
    <row r="414" spans="6:9" x14ac:dyDescent="0.25">
      <c r="F414" s="1"/>
      <c r="I414" s="1"/>
    </row>
    <row r="415" spans="6:9" x14ac:dyDescent="0.25">
      <c r="F415" s="1"/>
      <c r="I415" s="1"/>
    </row>
    <row r="416" spans="6:9" x14ac:dyDescent="0.25">
      <c r="F416" s="1"/>
      <c r="I416" s="1"/>
    </row>
    <row r="417" spans="1:9" x14ac:dyDescent="0.25">
      <c r="F417" s="1"/>
      <c r="I417" s="1"/>
    </row>
    <row r="418" spans="1:9" x14ac:dyDescent="0.25">
      <c r="A418" s="2"/>
      <c r="F418" s="1"/>
      <c r="I418" s="1"/>
    </row>
    <row r="419" spans="1:9" x14ac:dyDescent="0.25">
      <c r="F419" s="1"/>
      <c r="I419" s="1"/>
    </row>
    <row r="420" spans="1:9" x14ac:dyDescent="0.25">
      <c r="F420" s="1"/>
      <c r="I420" s="1"/>
    </row>
    <row r="421" spans="1:9" x14ac:dyDescent="0.25">
      <c r="F421" s="1"/>
      <c r="I421" s="1"/>
    </row>
    <row r="422" spans="1:9" x14ac:dyDescent="0.25">
      <c r="F422" s="1"/>
      <c r="I422" s="1"/>
    </row>
    <row r="423" spans="1:9" x14ac:dyDescent="0.25">
      <c r="F423" s="1"/>
      <c r="I423" s="1"/>
    </row>
    <row r="424" spans="1:9" x14ac:dyDescent="0.25">
      <c r="F424" s="1"/>
      <c r="I424" s="1"/>
    </row>
    <row r="425" spans="1:9" x14ac:dyDescent="0.25">
      <c r="F425" s="1"/>
      <c r="I425" s="1"/>
    </row>
    <row r="426" spans="1:9" x14ac:dyDescent="0.25">
      <c r="F426" s="1"/>
      <c r="I426" s="1"/>
    </row>
    <row r="427" spans="1:9" x14ac:dyDescent="0.25">
      <c r="F427" s="1"/>
      <c r="I427" s="1"/>
    </row>
    <row r="428" spans="1:9" x14ac:dyDescent="0.25">
      <c r="F428" s="1"/>
      <c r="I428" s="1"/>
    </row>
    <row r="429" spans="1:9" x14ac:dyDescent="0.25">
      <c r="F429" s="1"/>
      <c r="I429" s="1"/>
    </row>
    <row r="430" spans="1:9" x14ac:dyDescent="0.25">
      <c r="F430" s="1"/>
      <c r="I430" s="1"/>
    </row>
    <row r="431" spans="1:9" x14ac:dyDescent="0.25">
      <c r="F431" s="1"/>
      <c r="I431" s="1"/>
    </row>
    <row r="432" spans="1:9" x14ac:dyDescent="0.25">
      <c r="F432" s="1"/>
      <c r="I432" s="1"/>
    </row>
    <row r="433" spans="6:9" x14ac:dyDescent="0.25">
      <c r="F433" s="1"/>
      <c r="I433" s="1"/>
    </row>
    <row r="434" spans="6:9" x14ac:dyDescent="0.25">
      <c r="F434" s="1"/>
      <c r="I434" s="1"/>
    </row>
    <row r="435" spans="6:9" x14ac:dyDescent="0.25">
      <c r="F435" s="1"/>
      <c r="I435" s="1"/>
    </row>
    <row r="436" spans="6:9" x14ac:dyDescent="0.25">
      <c r="F436" s="1"/>
      <c r="I436" s="1"/>
    </row>
    <row r="437" spans="6:9" x14ac:dyDescent="0.25">
      <c r="F437" s="1"/>
      <c r="I437" s="1"/>
    </row>
    <row r="438" spans="6:9" x14ac:dyDescent="0.25">
      <c r="F438" s="1"/>
      <c r="I438" s="1"/>
    </row>
    <row r="439" spans="6:9" x14ac:dyDescent="0.25">
      <c r="F439" s="1"/>
      <c r="I439" s="1"/>
    </row>
    <row r="440" spans="6:9" x14ac:dyDescent="0.25">
      <c r="F440" s="1"/>
      <c r="I440" s="1"/>
    </row>
    <row r="441" spans="6:9" x14ac:dyDescent="0.25">
      <c r="F441" s="1"/>
      <c r="I441" s="1"/>
    </row>
    <row r="442" spans="6:9" x14ac:dyDescent="0.25">
      <c r="F442" s="1"/>
      <c r="I442" s="1"/>
    </row>
    <row r="443" spans="6:9" x14ac:dyDescent="0.25">
      <c r="F443" s="1"/>
      <c r="I443" s="1"/>
    </row>
    <row r="444" spans="6:9" x14ac:dyDescent="0.25">
      <c r="F444" s="1"/>
      <c r="I444" s="1"/>
    </row>
    <row r="445" spans="6:9" x14ac:dyDescent="0.25">
      <c r="F445" s="1"/>
      <c r="I445" s="1"/>
    </row>
    <row r="446" spans="6:9" x14ac:dyDescent="0.25">
      <c r="F446" s="1"/>
      <c r="I446" s="1"/>
    </row>
    <row r="447" spans="6:9" x14ac:dyDescent="0.25">
      <c r="F447" s="1"/>
      <c r="I447" s="1"/>
    </row>
    <row r="448" spans="6:9" x14ac:dyDescent="0.25">
      <c r="F448" s="1"/>
      <c r="I448" s="1"/>
    </row>
    <row r="449" spans="6:9" x14ac:dyDescent="0.25">
      <c r="F449" s="1"/>
      <c r="I449" s="1"/>
    </row>
    <row r="450" spans="6:9" x14ac:dyDescent="0.25">
      <c r="F450" s="1"/>
      <c r="I450" s="1"/>
    </row>
    <row r="451" spans="6:9" x14ac:dyDescent="0.25">
      <c r="F451" s="1"/>
      <c r="I451" s="1"/>
    </row>
    <row r="452" spans="6:9" x14ac:dyDescent="0.25">
      <c r="F452" s="1"/>
      <c r="I452" s="1"/>
    </row>
    <row r="453" spans="6:9" x14ac:dyDescent="0.25">
      <c r="F453" s="1"/>
      <c r="I453" s="1"/>
    </row>
    <row r="454" spans="6:9" x14ac:dyDescent="0.25">
      <c r="F454" s="1"/>
      <c r="I454" s="1"/>
    </row>
    <row r="455" spans="6:9" x14ac:dyDescent="0.25">
      <c r="F455" s="1"/>
      <c r="I455" s="1"/>
    </row>
    <row r="456" spans="6:9" x14ac:dyDescent="0.25">
      <c r="F456" s="1"/>
      <c r="I456" s="1"/>
    </row>
    <row r="457" spans="6:9" x14ac:dyDescent="0.25">
      <c r="F457" s="1"/>
      <c r="I457" s="1"/>
    </row>
    <row r="458" spans="6:9" x14ac:dyDescent="0.25">
      <c r="F458" s="1"/>
      <c r="I458" s="1"/>
    </row>
    <row r="459" spans="6:9" x14ac:dyDescent="0.25">
      <c r="F459" s="1"/>
      <c r="I459" s="1"/>
    </row>
    <row r="460" spans="6:9" x14ac:dyDescent="0.25">
      <c r="F460" s="1"/>
      <c r="I460" s="1"/>
    </row>
    <row r="461" spans="6:9" x14ac:dyDescent="0.25">
      <c r="F461" s="1"/>
      <c r="I461" s="1"/>
    </row>
    <row r="462" spans="6:9" x14ac:dyDescent="0.25">
      <c r="F462" s="1"/>
      <c r="I462" s="1"/>
    </row>
    <row r="463" spans="6:9" x14ac:dyDescent="0.25">
      <c r="F463" s="1"/>
      <c r="I463" s="1"/>
    </row>
    <row r="464" spans="6:9" x14ac:dyDescent="0.25">
      <c r="F464" s="1"/>
      <c r="I464" s="1"/>
    </row>
    <row r="465" spans="6:9" x14ac:dyDescent="0.25">
      <c r="F465" s="1"/>
      <c r="I465" s="1"/>
    </row>
    <row r="466" spans="6:9" x14ac:dyDescent="0.25">
      <c r="F466" s="1"/>
      <c r="I466" s="1"/>
    </row>
    <row r="467" spans="6:9" x14ac:dyDescent="0.25">
      <c r="F467" s="1"/>
      <c r="I467" s="1"/>
    </row>
    <row r="468" spans="6:9" x14ac:dyDescent="0.25">
      <c r="F468" s="1"/>
      <c r="I468" s="1"/>
    </row>
    <row r="469" spans="6:9" x14ac:dyDescent="0.25">
      <c r="F469" s="1"/>
      <c r="I469" s="1"/>
    </row>
    <row r="470" spans="6:9" x14ac:dyDescent="0.25">
      <c r="F470" s="1"/>
      <c r="I470" s="1"/>
    </row>
    <row r="471" spans="6:9" x14ac:dyDescent="0.25">
      <c r="F471" s="1"/>
    </row>
    <row r="472" spans="6:9" x14ac:dyDescent="0.25">
      <c r="F472" s="1"/>
    </row>
    <row r="473" spans="6:9" x14ac:dyDescent="0.25">
      <c r="F473" s="1"/>
    </row>
    <row r="474" spans="6:9" x14ac:dyDescent="0.25">
      <c r="F474" s="1"/>
    </row>
    <row r="475" spans="6:9" x14ac:dyDescent="0.25">
      <c r="F475" s="1" t="e">
        <f t="shared" ref="F475:F478" si="12">D475/E475</f>
        <v>#DIV/0!</v>
      </c>
    </row>
    <row r="476" spans="6:9" x14ac:dyDescent="0.25">
      <c r="F476" s="1" t="e">
        <f t="shared" si="12"/>
        <v>#DIV/0!</v>
      </c>
    </row>
    <row r="477" spans="6:9" x14ac:dyDescent="0.25">
      <c r="F477" s="1" t="e">
        <f t="shared" si="12"/>
        <v>#DIV/0!</v>
      </c>
    </row>
    <row r="478" spans="6:9" x14ac:dyDescent="0.25">
      <c r="F478" s="1" t="e">
        <f t="shared" si="12"/>
        <v>#DIV/0!</v>
      </c>
    </row>
    <row r="479" spans="6:9" x14ac:dyDescent="0.25">
      <c r="F479" s="1" t="e">
        <f t="shared" ref="F479:F480" si="13">D479/E479</f>
        <v>#DIV/0!</v>
      </c>
    </row>
    <row r="480" spans="6:9" x14ac:dyDescent="0.25">
      <c r="F480" s="1" t="e">
        <f t="shared" si="13"/>
        <v>#DIV/0!</v>
      </c>
    </row>
  </sheetData>
  <sheetProtection sheet="1" objects="1" scenarios="1"/>
  <sortState xmlns:xlrd2="http://schemas.microsoft.com/office/spreadsheetml/2017/richdata2" ref="A2:X255">
    <sortCondition ref="A1:A255"/>
  </sortState>
  <hyperlinks>
    <hyperlink ref="A14" r:id="rId1" display="http://competiciones.feb.es/estadisticas/Jugador.aspx?i=858110&amp;c=1521251" xr:uid="{4D38D9C6-FE58-40C4-8109-F2279B94BBFF}"/>
    <hyperlink ref="A8" r:id="rId2" display="http://competiciones.feb.es/estadisticas/Jugador.aspx?i=858110&amp;c=2335179" xr:uid="{1902390C-E283-437D-B59B-A9C39B6AC422}"/>
    <hyperlink ref="A11" r:id="rId3" display="http://competiciones.feb.es/estadisticas/Jugador.aspx?i=858110&amp;c=2027826" xr:uid="{D81EAB70-C6DF-4CAF-8E00-D4B17770160B}"/>
    <hyperlink ref="A7" r:id="rId4" display="http://competiciones.feb.es/estadisticas/Jugador.aspx?i=858110&amp;c=1794663" xr:uid="{9C5A1312-E900-4DC0-B0BD-E3254798A93A}"/>
    <hyperlink ref="A5" r:id="rId5" display="http://competiciones.feb.es/estadisticas/Jugador.aspx?i=858110&amp;c=1984854" xr:uid="{AEED9909-D7DD-4DCB-850A-51BA93B0A97F}"/>
    <hyperlink ref="A12" r:id="rId6" display="http://competiciones.feb.es/estadisticas/Jugador.aspx?i=858110&amp;c=501568" xr:uid="{3602714B-EC03-4FD7-8D48-2E6FE6D14C7D}"/>
    <hyperlink ref="A6" r:id="rId7" display="http://competiciones.feb.es/estadisticas/Jugador.aspx?i=858110&amp;c=2451673" xr:uid="{AE060857-F03A-4A92-A1B9-BF427AE7F592}"/>
    <hyperlink ref="A9" r:id="rId8" display="http://competiciones.feb.es/estadisticas/Jugador.aspx?i=858110&amp;c=1082339" xr:uid="{E82A5F68-D817-437C-98F9-6749DBF6D8A7}"/>
    <hyperlink ref="A13" r:id="rId9" display="http://competiciones.feb.es/estadisticas/Jugador.aspx?i=858110&amp;c=2092694" xr:uid="{157D1257-40B1-41DC-B327-5341C158A26F}"/>
    <hyperlink ref="A4" r:id="rId10" display="http://competiciones.feb.es/estadisticas/Jugador.aspx?i=858110&amp;c=1989103" xr:uid="{998DB44C-4F76-432F-9B48-C4E00A80B954}"/>
    <hyperlink ref="A2" r:id="rId11" display="http://competiciones.feb.es/estadisticas/Jugador.aspx?i=858110&amp;c=2432504" xr:uid="{C5136391-11DC-436C-AAAE-C4A23180F590}"/>
    <hyperlink ref="A22" r:id="rId12" display="http://competiciones.feb.es/estadisticas/Jugador.aspx?i=858093&amp;c=2234423" xr:uid="{8622E666-BE3B-4778-BFDC-7E686AFA9001}"/>
    <hyperlink ref="A15" r:id="rId13" display="http://competiciones.feb.es/estadisticas/Jugador.aspx?i=858093&amp;c=2451513" xr:uid="{A1563ED5-CCF1-4997-8FBA-E090C80991EF}"/>
    <hyperlink ref="A18" r:id="rId14" display="http://competiciones.feb.es/estadisticas/Jugador.aspx?i=858093&amp;c=2375931" xr:uid="{6BE2489C-4602-4690-A0D1-4FBA52282DBB}"/>
    <hyperlink ref="A17" r:id="rId15" display="http://competiciones.feb.es/estadisticas/Jugador.aspx?i=858093&amp;c=1408550" xr:uid="{02D7F7FC-0831-458B-92E2-0456C358F7F2}"/>
    <hyperlink ref="A25" r:id="rId16" display="http://competiciones.feb.es/estadisticas/Jugador.aspx?i=858093&amp;c=2334896" xr:uid="{BC37B4EB-32D6-4708-B4B9-3893114E3BC0}"/>
    <hyperlink ref="A20" r:id="rId17" display="http://competiciones.feb.es/estadisticas/Jugador.aspx?i=858093&amp;c=1374871" xr:uid="{203A1750-03B6-450F-8F9C-A977545A2C73}"/>
    <hyperlink ref="A23" r:id="rId18" display="http://competiciones.feb.es/estadisticas/Jugador.aspx?i=858093&amp;c=1213957" xr:uid="{49379EF4-F86C-4ADE-A8C0-D2F5919B5F71}"/>
    <hyperlink ref="A26" r:id="rId19" display="http://competiciones.feb.es/estadisticas/Jugador.aspx?i=858093&amp;c=2250396" xr:uid="{B7B27320-7B2D-46D8-90B3-0EEAAB78433D}"/>
    <hyperlink ref="A16" r:id="rId20" display="http://competiciones.feb.es/estadisticas/Jugador.aspx?i=858093&amp;c=2451512" xr:uid="{98C193AD-473A-46B0-8EB2-C1FD25EDBCD6}"/>
    <hyperlink ref="A19" r:id="rId21" display="http://competiciones.feb.es/estadisticas/Jugador.aspx?i=858093&amp;c=1105280" xr:uid="{EAE4ECC3-5986-4E11-8056-F7E6F17D7B4B}"/>
    <hyperlink ref="A21" r:id="rId22" display="http://competiciones.feb.es/estadisticas/Jugador.aspx?i=858093&amp;c=2467608" xr:uid="{E572EF85-A3F4-4CC0-AE6E-00E2FCEE4693}"/>
    <hyperlink ref="A28" r:id="rId23" display="http://competiciones.feb.es/estadisticas/Jugador.aspx?i=857969&amp;c=2467700" xr:uid="{6FB05CC7-7FEC-4F87-B7CF-64A324047DFB}"/>
    <hyperlink ref="A30" r:id="rId24" display="http://competiciones.feb.es/estadisticas/Jugador.aspx?i=857969&amp;c=2433417" xr:uid="{74B21EB4-DA83-4B34-8AEF-967B687D9994}"/>
    <hyperlink ref="A35" r:id="rId25" display="http://competiciones.feb.es/estadisticas/Jugador.aspx?i=857969&amp;c=1382474" xr:uid="{2B217127-39CF-48A0-8AB6-5ED930AE910A}"/>
    <hyperlink ref="A38" r:id="rId26" display="http://competiciones.feb.es/estadisticas/Jugador.aspx?i=857969&amp;c=2432411" xr:uid="{9E8A97F3-8DED-4525-B4BF-7AFD9A95617A}"/>
    <hyperlink ref="A37" r:id="rId27" display="http://competiciones.feb.es/estadisticas/Jugador.aspx?i=857969&amp;c=1376540" xr:uid="{1B29FDB0-BA97-491D-A516-4750AA1986F8}"/>
    <hyperlink ref="A33" r:id="rId28" display="http://competiciones.feb.es/estadisticas/Jugador.aspx?i=857969&amp;c=1938697" xr:uid="{999F1196-7ED4-443B-AB61-B9C75C70FB73}"/>
    <hyperlink ref="A36" r:id="rId29" display="http://competiciones.feb.es/estadisticas/Jugador.aspx?i=857969&amp;c=1558447" xr:uid="{42AA54C8-B90A-48CA-8169-3A49B312A617}"/>
    <hyperlink ref="A31" r:id="rId30" display="http://competiciones.feb.es/estadisticas/Jugador.aspx?i=857969&amp;c=2371430" xr:uid="{6FFD90D5-191C-423C-8B54-5385C9474481}"/>
    <hyperlink ref="A39" r:id="rId31" display="http://competiciones.feb.es/estadisticas/Jugador.aspx?i=857969&amp;c=1890104" xr:uid="{53045F58-6924-497B-8F4A-4823C73000E9}"/>
    <hyperlink ref="A29" r:id="rId32" display="http://competiciones.feb.es/estadisticas/Jugador.aspx?i=857969&amp;c=1439463" xr:uid="{1317C9BA-343C-41A4-8052-FB98B45084BA}"/>
    <hyperlink ref="A32" r:id="rId33" display="https://baloncestoenvivo.feb.es/Jugador.aspx?i=857969&amp;c=1712338" xr:uid="{DBA88FC7-88C3-4D58-88AE-3DD87797CADD}"/>
    <hyperlink ref="A45" r:id="rId34" display="http://competiciones.feb.es/estadisticas/Jugador.aspx?i=857900&amp;c=1285645" xr:uid="{07696DFE-2FC4-4BAF-9161-C102D246DC31}"/>
    <hyperlink ref="A53" r:id="rId35" display="http://competiciones.feb.es/estadisticas/Jugador.aspx?i=857900&amp;c=1250976" xr:uid="{4D8AB1FA-1349-4E92-9027-13A59F686B23}"/>
    <hyperlink ref="A47" r:id="rId36" display="http://competiciones.feb.es/estadisticas/Jugador.aspx?i=857900&amp;c=273780" xr:uid="{C297DAC3-18A3-418B-8C9E-3DE875552513}"/>
    <hyperlink ref="A49" r:id="rId37" display="http://competiciones.feb.es/estadisticas/Jugador.aspx?i=857900&amp;c=1680859" xr:uid="{F1E5D540-63C9-4B8F-99EF-F8996F6A079D}"/>
    <hyperlink ref="A54" r:id="rId38" display="http://competiciones.feb.es/estadisticas/Jugador.aspx?i=857900&amp;c=1442713" xr:uid="{70D8DAB0-5F1B-4B0F-9B11-AB9C49AA0A57}"/>
    <hyperlink ref="A48" r:id="rId39" display="http://competiciones.feb.es/estadisticas/Jugador.aspx?i=857900&amp;c=1687760" xr:uid="{2A7ABDF8-C3B1-46A0-9841-B7374E1D7C90}"/>
    <hyperlink ref="A40" r:id="rId40" display="http://competiciones.feb.es/estadisticas/Jugador.aspx?i=857900&amp;c=1769425" xr:uid="{4DC5CFF0-430B-4ECB-8F6E-C7BDA11E6F2A}"/>
    <hyperlink ref="A55" r:id="rId41" display="http://competiciones.feb.es/estadisticas/Jugador.aspx?i=857900&amp;c=1707037" xr:uid="{3014CD48-8844-4E52-AA7D-65F07B639743}"/>
    <hyperlink ref="A42" r:id="rId42" display="http://competiciones.feb.es/estadisticas/Jugador.aspx?i=857900&amp;c=2325155" xr:uid="{B4E8B5CC-AAF7-4330-9709-18ABC7FF76A1}"/>
    <hyperlink ref="A51" r:id="rId43" display="http://competiciones.feb.es/estadisticas/Jugador.aspx?i=857900&amp;c=2158454" xr:uid="{D6AACA7F-5C9E-41BF-8FB6-74282EA92E7D}"/>
    <hyperlink ref="A46" r:id="rId44" display="http://competiciones.feb.es/estadisticas/Jugador.aspx?i=857900&amp;c=2325314" xr:uid="{AAA65EEE-C978-4568-A50F-5EF4CF3F9A2B}"/>
    <hyperlink ref="A43" r:id="rId45" display="http://competiciones.feb.es/estadisticas/Jugador.aspx?i=857900&amp;c=2451282" xr:uid="{05D3E9B4-F1BC-4A5B-A10D-883C77E995BF}"/>
    <hyperlink ref="A52" r:id="rId46" display="https://baloncestoenvivo.feb.es/Jugador.aspx?i=857900&amp;c=2254577" xr:uid="{4C453E5C-4169-41C5-BC1F-F2FBFAE25E31}"/>
    <hyperlink ref="A50" r:id="rId47" display="https://baloncestoenvivo.feb.es/Jugador.aspx?i=857900&amp;c=1840006" xr:uid="{FB992024-8293-4B96-BCA1-61E5418CE1C8}"/>
    <hyperlink ref="A41" r:id="rId48" display="https://baloncestoenvivo.feb.es/Jugador.aspx?i=857900&amp;c=2480141" xr:uid="{9EE2BB9D-5AE6-41E9-9A17-6EB7E4EE3D13}"/>
    <hyperlink ref="A57" r:id="rId49" display="http://competiciones.feb.es/estadisticas/Jugador.aspx?i=858084&amp;c=1509777" xr:uid="{605A1ACB-773E-4FF8-BC96-0BEDB567F2BB}"/>
    <hyperlink ref="A61" r:id="rId50" display="http://competiciones.feb.es/estadisticas/Jugador.aspx?i=858084&amp;c=2375877" xr:uid="{087BAD38-9DDD-4B70-96E1-1A7F736CDA32}"/>
    <hyperlink ref="A63" r:id="rId51" display="http://competiciones.feb.es/estadisticas/Jugador.aspx?i=858084&amp;c=2451205" xr:uid="{D8AE7961-F476-46ED-AD96-D57824A4229E}"/>
    <hyperlink ref="A68" r:id="rId52" display="http://competiciones.feb.es/estadisticas/Jugador.aspx?i=858084&amp;c=1884387" xr:uid="{C32F4DB2-7191-4A90-9B6C-E9FB3CFF84E3}"/>
    <hyperlink ref="A66" r:id="rId53" display="http://competiciones.feb.es/estadisticas/Jugador.aspx?i=858084&amp;c=1816636" xr:uid="{21B633A9-E98C-40CD-9052-0CB4291D24FB}"/>
    <hyperlink ref="A60" r:id="rId54" display="http://competiciones.feb.es/estadisticas/Jugador.aspx?i=858084&amp;c=1007257" xr:uid="{3E3C4E1D-0B62-471D-8DD4-6A5F3E5D9E43}"/>
    <hyperlink ref="A64" r:id="rId55" display="http://competiciones.feb.es/estadisticas/Jugador.aspx?i=858084&amp;c=2026085" xr:uid="{F40C8FB9-DC15-4323-B274-1F1F41CC04C0}"/>
    <hyperlink ref="A69" r:id="rId56" display="http://competiciones.feb.es/estadisticas/Jugador.aspx?i=858084&amp;c=2158391" xr:uid="{2E3A7166-AC61-4BDA-B8FA-503890EACDCA}"/>
    <hyperlink ref="A56" r:id="rId57" display="http://competiciones.feb.es/estadisticas/Jugador.aspx?i=858084&amp;c=1046567" xr:uid="{79BC6BD3-5FD2-43DC-A096-67560FEFF1A5}"/>
    <hyperlink ref="A65" r:id="rId58" display="http://competiciones.feb.es/estadisticas/Jugador.aspx?i=858084&amp;c=2451206" xr:uid="{E83BEF76-B384-4743-96D6-FF557CFB9E3E}"/>
    <hyperlink ref="A73" r:id="rId59" display="http://competiciones.feb.es/estadisticas/Jugador.aspx?i=858019&amp;c=2122368" xr:uid="{CA7F30E2-5976-4D38-8DFB-50C9D1100EF6}"/>
    <hyperlink ref="A81" r:id="rId60" display="http://competiciones.feb.es/estadisticas/Jugador.aspx?i=858019&amp;c=2432363" xr:uid="{26A403E2-C383-45E6-AA1F-2AA20A9B2A05}"/>
    <hyperlink ref="A70" r:id="rId61" display="http://competiciones.feb.es/estadisticas/Jugador.aspx?i=858019&amp;c=1875914" xr:uid="{B06F4E33-61B7-41D9-BE4E-45CC4C11371C}"/>
    <hyperlink ref="A79" r:id="rId62" display="http://competiciones.feb.es/estadisticas/Jugador.aspx?i=858019&amp;c=2335633" xr:uid="{1CEC1F79-A90D-401A-8EE0-1D4332C1F9B7}"/>
    <hyperlink ref="A82" r:id="rId63" display="http://competiciones.feb.es/estadisticas/Jugador.aspx?i=858019&amp;c=568101" xr:uid="{4E5B2E93-B9E6-4AE4-8892-2EC3A05A9379}"/>
    <hyperlink ref="A72" r:id="rId64" display="http://competiciones.feb.es/estadisticas/Jugador.aspx?i=858019&amp;c=2451278" xr:uid="{AE36DDB6-A056-4F41-B26D-743C7B9E98F0}"/>
    <hyperlink ref="A74" r:id="rId65" display="http://competiciones.feb.es/estadisticas/Jugador.aspx?i=858019&amp;c=2462416" xr:uid="{2E848741-789A-41C3-B1F2-7AFD07049ECA}"/>
    <hyperlink ref="A85" r:id="rId66" display="http://competiciones.feb.es/estadisticas/Jugador.aspx?i=858019&amp;c=1882186" xr:uid="{23AAA29D-BC8A-4491-A89D-AD987C9F5F32}"/>
    <hyperlink ref="A76" r:id="rId67" display="http://competiciones.feb.es/estadisticas/Jugador.aspx?i=858019&amp;c=1754664" xr:uid="{5EB61BDA-AC81-4B68-AA32-0B0836D94990}"/>
    <hyperlink ref="A77" r:id="rId68" display="http://competiciones.feb.es/estadisticas/Jugador.aspx?i=858019&amp;c=2275973" xr:uid="{CC306823-76F9-4A59-A580-4F3E29441F9E}"/>
    <hyperlink ref="A78" r:id="rId69" display="http://competiciones.feb.es/estadisticas/Jugador.aspx?i=858019&amp;c=90987" xr:uid="{CB314E51-1759-4F10-9B5D-8AAF4AF55912}"/>
    <hyperlink ref="A84" r:id="rId70" display="http://competiciones.feb.es/estadisticas/Jugador.aspx?i=858019&amp;c=2275013" xr:uid="{53945813-A63A-41B3-BCB6-06D61A15A47E}"/>
    <hyperlink ref="A86" r:id="rId71" display="http://competiciones.feb.es/estadisticas/Jugador.aspx?i=857855&amp;c=877844" xr:uid="{CEC88CA6-DC0E-4252-B7DF-D687A7037CD4}"/>
    <hyperlink ref="A87" r:id="rId72" display="http://competiciones.feb.es/estadisticas/Jugador.aspx?i=857855&amp;c=1493058" xr:uid="{608A3C80-F2AD-45C4-8A3B-3BAB5A74DB3C}"/>
    <hyperlink ref="A92" r:id="rId73" display="http://competiciones.feb.es/estadisticas/Jugador.aspx?i=857855&amp;c=2433502" xr:uid="{080F94D0-4B1E-4EF6-BFF3-23B074C64B2B}"/>
    <hyperlink ref="A94" r:id="rId74" display="http://competiciones.feb.es/estadisticas/Jugador.aspx?i=857855&amp;c=2219810" xr:uid="{70935FF9-E0E0-4960-8016-28BE087220E6}"/>
    <hyperlink ref="A99" r:id="rId75" display="http://competiciones.feb.es/estadisticas/Jugador.aspx?i=857855&amp;c=1662155" xr:uid="{4C8A0DB4-3157-44DA-9225-2E357EAEBCC7}"/>
    <hyperlink ref="A98" r:id="rId76" display="http://competiciones.feb.es/estadisticas/Jugador.aspx?i=857855&amp;c=1784407" xr:uid="{04FE3D03-DE27-4260-93F1-3481A32F8D47}"/>
    <hyperlink ref="A93" r:id="rId77" display="http://competiciones.feb.es/estadisticas/Jugador.aspx?i=857855&amp;c=2380687" xr:uid="{09B0C4C6-D699-44D1-8472-5C06AA90E5B1}"/>
    <hyperlink ref="A91" r:id="rId78" display="http://competiciones.feb.es/estadisticas/Jugador.aspx?i=857855&amp;c=1072760" xr:uid="{BBAFF5F1-F314-400F-9C57-737401CA28C9}"/>
    <hyperlink ref="A97" r:id="rId79" display="http://competiciones.feb.es/estadisticas/Jugador.aspx?i=857855&amp;c=1869667" xr:uid="{0183CA84-992E-49D9-BE1D-B2A4E35B1905}"/>
    <hyperlink ref="A90" r:id="rId80" display="http://competiciones.feb.es/estadisticas/Jugador.aspx?i=857855&amp;c=1763682" xr:uid="{E2D4DA97-DA8B-46DE-A8CB-A4396950535A}"/>
    <hyperlink ref="A88" r:id="rId81" display="http://competiciones.feb.es/estadisticas/Jugador.aspx?i=857855&amp;c=1763674" xr:uid="{3A8FEF5A-4CF4-44EF-971E-42798A6F00C1}"/>
    <hyperlink ref="A89" r:id="rId82" display="http://competiciones.feb.es/estadisticas/Jugador.aspx?i=857855&amp;c=2432909" xr:uid="{845E8E15-5423-46C5-8457-FE95B799871D}"/>
    <hyperlink ref="A96" r:id="rId83" display="https://baloncestoenvivo.feb.es/Jugador.aspx?i=857855&amp;c=2467068" xr:uid="{B279ED29-F2B1-4E9E-8920-58574F5F2207}"/>
    <hyperlink ref="A112" r:id="rId84" display="http://competiciones.feb.es/estadisticas/Jugador.aspx?i=857861&amp;c=2335874" xr:uid="{9153F044-2A74-420C-B024-5D8205D79FF6}"/>
    <hyperlink ref="A108" r:id="rId85" display="http://competiciones.feb.es/estadisticas/Jugador.aspx?i=857861&amp;c=2467465" xr:uid="{8D2DEE01-51A1-4059-86CF-9EE53B1CCC0B}"/>
    <hyperlink ref="A103" r:id="rId86" display="http://competiciones.feb.es/estadisticas/Jugador.aspx?i=857861&amp;c=1821694" xr:uid="{AAF13A75-C148-44C3-ABEE-93D8AE5801A3}"/>
    <hyperlink ref="A102" r:id="rId87" display="http://competiciones.feb.es/estadisticas/Jugador.aspx?i=857861&amp;c=361567" xr:uid="{A683AEE2-B399-4923-85D7-0D439E34DE6E}"/>
    <hyperlink ref="A100" r:id="rId88" display="http://competiciones.feb.es/estadisticas/Jugador.aspx?i=857861&amp;c=1251001" xr:uid="{1D6A4EF8-96F4-4BFD-BCCA-6361BFA4E686}"/>
    <hyperlink ref="A107" r:id="rId89" display="http://competiciones.feb.es/estadisticas/Jugador.aspx?i=857861&amp;c=216484" xr:uid="{CB1C64B4-6082-426F-86F3-FED2D3B404B0}"/>
    <hyperlink ref="A109" r:id="rId90" display="http://competiciones.feb.es/estadisticas/Jugador.aspx?i=857861&amp;c=1082338" xr:uid="{71C549CE-1E34-4118-82A3-FCAC7DDDB12A}"/>
    <hyperlink ref="A101" r:id="rId91" display="http://competiciones.feb.es/estadisticas/Jugador.aspx?i=857861&amp;c=1311320" xr:uid="{9DAF0D61-32F2-441D-B330-431DF22938B5}"/>
    <hyperlink ref="A105" r:id="rId92" display="http://competiciones.feb.es/estadisticas/Jugador.aspx?i=857861&amp;c=2467467" xr:uid="{8A5EDD77-1E46-4249-9C91-13A76B8E4CB4}"/>
    <hyperlink ref="A104" r:id="rId93" display="http://competiciones.feb.es/estadisticas/Jugador.aspx?i=857861&amp;c=1541543" xr:uid="{94570F57-E86B-473B-AA5C-910CBE1343C6}"/>
    <hyperlink ref="A137" r:id="rId94" display="http://competiciones.feb.es/estadisticas/Jugador.aspx?i=858053&amp;c=2467280" xr:uid="{9BC7B4A9-81D0-42AF-A2B9-853BBCF3A39E}"/>
    <hyperlink ref="A136" r:id="rId95" display="http://competiciones.feb.es/estadisticas/Jugador.aspx?i=858053&amp;c=2467664" xr:uid="{82EA8845-CA30-471B-AA4C-1A6F52D1C7B6}"/>
    <hyperlink ref="A135" r:id="rId96" display="http://competiciones.feb.es/estadisticas/Jugador.aspx?i=858053&amp;c=1463976" xr:uid="{07C39928-4A46-440F-B268-7CDD1A7732E5}"/>
    <hyperlink ref="A140" r:id="rId97" display="http://competiciones.feb.es/estadisticas/Jugador.aspx?i=858053&amp;c=1242814" xr:uid="{AE1677A7-048D-423A-B783-F77FBDBC8E6D}"/>
    <hyperlink ref="A130" r:id="rId98" display="http://competiciones.feb.es/estadisticas/Jugador.aspx?i=858053&amp;c=1593686" xr:uid="{1856C944-E8A2-4FE0-B7F9-43C2D8AA54EB}"/>
    <hyperlink ref="A133" r:id="rId99" display="http://competiciones.feb.es/estadisticas/Jugador.aspx?i=858053&amp;c=1692313" xr:uid="{A96632A1-C0E1-4C24-881B-9ABDB105DE30}"/>
    <hyperlink ref="A126" r:id="rId100" display="http://competiciones.feb.es/estadisticas/Jugador.aspx?i=858053&amp;c=2048451" xr:uid="{DBE657A4-73A8-4819-87B5-F3F3F5FD1F85}"/>
    <hyperlink ref="A131" r:id="rId101" display="http://competiciones.feb.es/estadisticas/Jugador.aspx?i=858053&amp;c=2325671" xr:uid="{4ED5D6FE-FD0D-46D6-9DA0-CB0DCAA8085B}"/>
    <hyperlink ref="A132" r:id="rId102" display="http://competiciones.feb.es/estadisticas/Jugador.aspx?i=858053&amp;c=1752602" xr:uid="{380BB59B-68A1-41C3-9FFB-19236667D547}"/>
    <hyperlink ref="A128" r:id="rId103" display="http://competiciones.feb.es/estadisticas/Jugador.aspx?i=858053&amp;c=2467772" xr:uid="{D845821E-DCE1-4AEB-B1CD-57CA57E1596A}"/>
    <hyperlink ref="A138" r:id="rId104" display="http://competiciones.feb.es/estadisticas/Jugador.aspx?i=858053&amp;c=1461646" xr:uid="{F195D922-7C4F-4E6A-BC10-1CCC25D351F2}"/>
    <hyperlink ref="A139" r:id="rId105" display="https://baloncestoenvivo.feb.es/Jugador.aspx?i=858053&amp;c=2275539" xr:uid="{556101B0-CED2-4755-8F75-555B6522B6D7}"/>
    <hyperlink ref="A149" r:id="rId106" display="http://competiciones.feb.es/estadisticas/Jugador.aspx?i=857917&amp;c=2221083" xr:uid="{7185D568-929F-4FC4-BD85-8B2C415D6CDA}"/>
    <hyperlink ref="A143" r:id="rId107" display="http://competiciones.feb.es/estadisticas/Jugador.aspx?i=857917&amp;c=1750613" xr:uid="{191DB2B2-E505-44B2-8644-2C41618B4927}"/>
    <hyperlink ref="A150" r:id="rId108" display="http://competiciones.feb.es/estadisticas/Jugador.aspx?i=857917&amp;c=2334845" xr:uid="{2A79EFBE-0329-43D5-BD84-5994A63F0B95}"/>
    <hyperlink ref="A145" r:id="rId109" display="http://competiciones.feb.es/estadisticas/Jugador.aspx?i=857917&amp;c=2082635" xr:uid="{5A4396D9-FA19-4D86-9AEA-0DB89A4395D2}"/>
    <hyperlink ref="A146" r:id="rId110" display="http://competiciones.feb.es/estadisticas/Jugador.aspx?i=857917&amp;c=2082636" xr:uid="{034AF545-1D8C-4663-ACA4-7642303A4BB3}"/>
    <hyperlink ref="A147" r:id="rId111" display="http://competiciones.feb.es/estadisticas/Jugador.aspx?i=857917&amp;c=2082685" xr:uid="{99575980-7B70-4B36-91DB-31F92C97D131}"/>
    <hyperlink ref="A152" r:id="rId112" display="http://competiciones.feb.es/estadisticas/Jugador.aspx?i=857917&amp;c=2157676" xr:uid="{DAAE353B-D79D-4D10-9889-26F11F4177AC}"/>
    <hyperlink ref="A148" r:id="rId113" display="http://competiciones.feb.es/estadisticas/Jugador.aspx?i=857917&amp;c=2433298" xr:uid="{95F3F90B-22E6-448D-B6C2-5FFBAD2D8B7D}"/>
    <hyperlink ref="A154" r:id="rId114" display="http://competiciones.feb.es/estadisticas/Jugador.aspx?i=857917&amp;c=2334983" xr:uid="{19580A8F-0B4C-4EE6-AC0E-36577381A816}"/>
    <hyperlink ref="A144" r:id="rId115" display="http://competiciones.feb.es/estadisticas/Jugador.aspx?i=857917&amp;c=2028647" xr:uid="{E2A7A69B-36BE-4F24-97A8-A934C8FB8BCB}"/>
    <hyperlink ref="A151" r:id="rId116" display="http://competiciones.feb.es/estadisticas/Jugador.aspx?i=857917&amp;c=1625687" xr:uid="{E14D38FE-E2C6-44C4-975C-1A56314979AE}"/>
    <hyperlink ref="A142" r:id="rId117" display="http://competiciones.feb.es/estadisticas/Jugador.aspx?i=857917&amp;c=2164262" xr:uid="{2A5639F2-E5B8-49D7-BEA4-ADA8439C5D8E}"/>
    <hyperlink ref="A158" r:id="rId118" display="http://competiciones.feb.es/estadisticas/Jugador.aspx?i=858226&amp;c=2359863" xr:uid="{25548EC5-004B-46C2-BAE7-36414D125206}"/>
    <hyperlink ref="A165" r:id="rId119" display="http://competiciones.feb.es/estadisticas/Jugador.aspx?i=858226&amp;c=2146626" xr:uid="{F4C1816B-19E0-4A70-96D5-5206033508FA}"/>
    <hyperlink ref="A160" r:id="rId120" display="http://competiciones.feb.es/estadisticas/Jugador.aspx?i=858226&amp;c=2433147" xr:uid="{935B3289-5C1C-4D9B-9F06-D21AC7AC4617}"/>
    <hyperlink ref="A167" r:id="rId121" display="http://competiciones.feb.es/estadisticas/Jugador.aspx?i=858226&amp;c=1985958" xr:uid="{A0524656-87AA-438B-A09D-961205DFD3A6}"/>
    <hyperlink ref="A157" r:id="rId122" display="http://competiciones.feb.es/estadisticas/Jugador.aspx?i=858226&amp;c=1271466" xr:uid="{B659C0A4-391C-47E8-A2E5-556B4444FF3B}"/>
    <hyperlink ref="A164" r:id="rId123" display="http://competiciones.feb.es/estadisticas/Jugador.aspx?i=858226&amp;c=1708910" xr:uid="{4052A524-9CCC-4378-98DA-BB3462BF4889}"/>
    <hyperlink ref="A155" r:id="rId124" display="http://competiciones.feb.es/estadisticas/Jugador.aspx?i=858226&amp;c=1494619" xr:uid="{2CD87EBA-DFD7-412B-B00A-734D45F8B2E8}"/>
    <hyperlink ref="A159" r:id="rId125" display="http://competiciones.feb.es/estadisticas/Jugador.aspx?i=858226&amp;c=1535344" xr:uid="{830905A3-BC2F-4160-BAC1-2DD5AF41C51C}"/>
    <hyperlink ref="A161" r:id="rId126" display="http://competiciones.feb.es/estadisticas/Jugador.aspx?i=858226&amp;c=2439520" xr:uid="{DA04EF70-86A7-48E2-A7C1-5867C15C23BB}"/>
    <hyperlink ref="A163" r:id="rId127" display="http://competiciones.feb.es/estadisticas/Jugador.aspx?i=858226&amp;c=2436779" xr:uid="{BF6E7EAF-8880-404F-A80A-D14D3132CF10}"/>
    <hyperlink ref="A173" r:id="rId128" display="http://competiciones.feb.es/estadisticas/Jugador.aspx?i=858000&amp;c=2364397" xr:uid="{82D2D953-473F-49A1-B4EA-02EF1C416D0C}"/>
    <hyperlink ref="A181" r:id="rId129" display="http://competiciones.feb.es/estadisticas/Jugador.aspx?i=858000&amp;c=1677592" xr:uid="{73904B55-30B3-4555-9F8F-D6D237EB270C}"/>
    <hyperlink ref="A176" r:id="rId130" display="http://competiciones.feb.es/estadisticas/Jugador.aspx?i=858000&amp;c=1822814" xr:uid="{199A0775-8968-4CDF-84CD-367284D34E4C}"/>
    <hyperlink ref="A182" r:id="rId131" display="http://competiciones.feb.es/estadisticas/Jugador.aspx?i=858000&amp;c=2377385" xr:uid="{DE7584BD-E4E2-40F4-A8E8-D1641DA79C84}"/>
    <hyperlink ref="A178" r:id="rId132" display="http://competiciones.feb.es/estadisticas/Jugador.aspx?i=858000&amp;c=1923144" xr:uid="{4ABEFB2D-B14D-4E1A-A292-81CFB42E70CA}"/>
    <hyperlink ref="A179" r:id="rId133" display="http://competiciones.feb.es/estadisticas/Jugador.aspx?i=858000&amp;c=1512091" xr:uid="{D3583E23-5212-496E-B99B-ADB927C79015}"/>
    <hyperlink ref="A177" r:id="rId134" display="http://competiciones.feb.es/estadisticas/Jugador.aspx?i=858000&amp;c=1796486" xr:uid="{11B2B978-293E-44F1-A0C6-0D347104CE45}"/>
    <hyperlink ref="A171" r:id="rId135" display="http://competiciones.feb.es/estadisticas/Jugador.aspx?i=858000&amp;c=1465358" xr:uid="{BFBA80D5-CF30-409D-AEC1-04B02AA1B202}"/>
    <hyperlink ref="A172" r:id="rId136" display="http://competiciones.feb.es/estadisticas/Jugador.aspx?i=858000&amp;c=2451306" xr:uid="{12513327-B0D1-4210-B54B-F0585772222E}"/>
    <hyperlink ref="A170" r:id="rId137" display="http://competiciones.feb.es/estadisticas/Jugador.aspx?i=858000&amp;c=1938487" xr:uid="{F8409725-4000-401A-8F3E-43366265FFBC}"/>
    <hyperlink ref="A169" r:id="rId138" display="http://competiciones.feb.es/estadisticas/Jugador.aspx?i=858000&amp;c=1197937" xr:uid="{415E2A6F-D28F-443F-9851-CA1A7FF64C03}"/>
    <hyperlink ref="A183" r:id="rId139" display="http://competiciones.feb.es/estadisticas/Jugador.aspx?i=858000&amp;c=2470345" xr:uid="{797666B1-BA53-44FC-B506-89C6E74DB736}"/>
    <hyperlink ref="A187" r:id="rId140" display="http://competiciones.feb.es/estadisticas/Jugador.aspx?i=858009&amp;c=2451623" xr:uid="{699AE682-01CA-45A1-9757-D577EE6C8D3D}"/>
    <hyperlink ref="A190" r:id="rId141" display="http://competiciones.feb.es/estadisticas/Jugador.aspx?i=858009&amp;c=2433190" xr:uid="{71608E80-FEC1-4719-88E8-D3604EE6426E}"/>
    <hyperlink ref="A186" r:id="rId142" display="http://competiciones.feb.es/estadisticas/Jugador.aspx?i=858009&amp;c=1560358" xr:uid="{288258E4-76FB-41DF-A2D6-F5C63549FC6B}"/>
    <hyperlink ref="A184" r:id="rId143" display="http://competiciones.feb.es/estadisticas/Jugador.aspx?i=858009&amp;c=1384223" xr:uid="{6FFD59FE-9494-486C-A986-A288AC81DCFB}"/>
    <hyperlink ref="A194" r:id="rId144" display="http://competiciones.feb.es/estadisticas/Jugador.aspx?i=858009&amp;c=2467808" xr:uid="{5C62870B-2D5C-433F-8DBF-18FC60677CA4}"/>
    <hyperlink ref="A195" r:id="rId145" display="http://competiciones.feb.es/estadisticas/Jugador.aspx?i=858009&amp;c=1050435" xr:uid="{B2DF3BB7-F236-4FE1-AB6A-8124698A9208}"/>
    <hyperlink ref="A185" r:id="rId146" display="http://competiciones.feb.es/estadisticas/Jugador.aspx?i=858009&amp;c=2433401" xr:uid="{81010706-A514-4BFA-AD11-B6ED4DD0D93A}"/>
    <hyperlink ref="A191" r:id="rId147" display="http://competiciones.feb.es/estadisticas/Jugador.aspx?i=858009&amp;c=2434814" xr:uid="{A5BAFA73-D42E-45B5-A3F3-333B4D1027A9}"/>
    <hyperlink ref="A193" r:id="rId148" display="http://competiciones.feb.es/estadisticas/Jugador.aspx?i=858009&amp;c=1941607" xr:uid="{707A176F-91C0-4B86-8665-040E327B4A55}"/>
    <hyperlink ref="A199" r:id="rId149" display="http://competiciones.feb.es/estadisticas/Jugador.aspx?i=858009&amp;c=2274848" xr:uid="{F10BC22F-FE8A-41F7-AB3B-736AC2261078}"/>
    <hyperlink ref="A202" r:id="rId150" display="http://competiciones.feb.es/estadisticas/Jugador.aspx?i=858054&amp;c=1603635" xr:uid="{5C5DE3BA-367B-42C1-9F9E-60292269AAB8}"/>
    <hyperlink ref="A204" r:id="rId151" display="http://competiciones.feb.es/estadisticas/Jugador.aspx?i=858054&amp;c=2446765" xr:uid="{BF35C4B3-7355-4305-ABE8-FBB898F16E4F}"/>
    <hyperlink ref="A206" r:id="rId152" display="http://competiciones.feb.es/estadisticas/Jugador.aspx?i=858054&amp;c=2433193" xr:uid="{28105AE1-2C66-4666-9439-A3EF94B7DBC2}"/>
    <hyperlink ref="A201" r:id="rId153" display="http://competiciones.feb.es/estadisticas/Jugador.aspx?i=858054&amp;c=1441736" xr:uid="{D935967D-2DEA-4DE4-9E8E-740E4F5D030B}"/>
    <hyperlink ref="A211" r:id="rId154" display="http://competiciones.feb.es/estadisticas/Jugador.aspx?i=858054&amp;c=2451211" xr:uid="{A1A7DCD2-D5BF-419C-8DEF-F023DC48732C}"/>
    <hyperlink ref="A205" r:id="rId155" display="http://competiciones.feb.es/estadisticas/Jugador.aspx?i=858054&amp;c=1438620" xr:uid="{EDA93A0B-950F-4D75-BB24-CEEA2E641D0E}"/>
    <hyperlink ref="A210" r:id="rId156" display="http://competiciones.feb.es/estadisticas/Jugador.aspx?i=858054&amp;c=2446631" xr:uid="{A0600101-34B4-4A9C-8060-790E9BCF06AE}"/>
    <hyperlink ref="A208" r:id="rId157" display="http://competiciones.feb.es/estadisticas/Jugador.aspx?i=858054&amp;c=2274974" xr:uid="{F1AC1631-9B2A-4034-848A-82127C3FC13B}"/>
    <hyperlink ref="A200" r:id="rId158" display="http://competiciones.feb.es/estadisticas/Jugador.aspx?i=858054&amp;c=2433217" xr:uid="{AAD671E5-AE8D-4796-A9F0-53500C6EA10D}"/>
    <hyperlink ref="A212" r:id="rId159" display="http://competiciones.feb.es/estadisticas/Jugador.aspx?i=858054&amp;c=2335197" xr:uid="{0677F975-5872-4F60-A34E-0EF6DBA5C787}"/>
    <hyperlink ref="A203" r:id="rId160" display="http://competiciones.feb.es/estadisticas/Jugador.aspx?i=858054&amp;c=833262" xr:uid="{DBF81A49-59C9-4BA3-B836-BF391AF69FBB}"/>
    <hyperlink ref="A243" r:id="rId161" display="http://competiciones.feb.es/estadisticas/Jugador.aspx?i=858059&amp;c=2217737" xr:uid="{6B9A46AF-2BF0-4B29-BC4D-7D872EFDCF0E}"/>
    <hyperlink ref="A236" r:id="rId162" display="http://competiciones.feb.es/estadisticas/Jugador.aspx?i=858059&amp;c=1069568" xr:uid="{CBEC8022-D672-4A97-8DD5-87B8DC01296A}"/>
    <hyperlink ref="A242" r:id="rId163" display="http://competiciones.feb.es/estadisticas/Jugador.aspx?i=858059&amp;c=2377057" xr:uid="{C3F42CAD-0D47-4F7D-87E0-355BDF9B8DA7}"/>
    <hyperlink ref="A240" r:id="rId164" display="http://competiciones.feb.es/estadisticas/Jugador.aspx?i=858059&amp;c=216888" xr:uid="{CF11E84E-3DC2-49BE-9550-83E8B163242D}"/>
    <hyperlink ref="A241" r:id="rId165" display="http://competiciones.feb.es/estadisticas/Jugador.aspx?i=858059&amp;c=2451167" xr:uid="{6ED0F795-3C38-47D7-92A9-B975D44DAF3A}"/>
    <hyperlink ref="A238" r:id="rId166" display="http://competiciones.feb.es/estadisticas/Jugador.aspx?i=858059&amp;c=1495505" xr:uid="{A4AF48D1-BB03-4BF5-8841-A8CB1D5B72CC}"/>
    <hyperlink ref="A235" r:id="rId167" display="http://competiciones.feb.es/estadisticas/Jugador.aspx?i=858059&amp;c=2344692" xr:uid="{7CD5BC76-1CB7-4590-8824-8E45BF36E799}"/>
    <hyperlink ref="A231" r:id="rId168" display="http://competiciones.feb.es/estadisticas/Jugador.aspx?i=858059&amp;c=1787348" xr:uid="{304D1DD3-962D-4009-AD81-FC9E423AF889}"/>
    <hyperlink ref="A234" r:id="rId169" display="http://competiciones.feb.es/estadisticas/Jugador.aspx?i=858059&amp;c=1569199" xr:uid="{A2057455-BC53-49BA-AAD4-3F3851F0A203}"/>
    <hyperlink ref="A230" r:id="rId170" display="http://competiciones.feb.es/estadisticas/Jugador.aspx?i=858059&amp;c=2451249" xr:uid="{8CD1CC4A-D370-4466-B1EB-172E953CEA08}"/>
    <hyperlink ref="A237" r:id="rId171" display="http://competiciones.feb.es/estadisticas/Jugador.aspx?i=858059&amp;c=1713549" xr:uid="{4ADA8435-A694-4076-BB0B-E4E623EF612E}"/>
    <hyperlink ref="A232" r:id="rId172" display="http://competiciones.feb.es/estadisticas/Jugador.aspx?i=858059&amp;c=2339635" xr:uid="{47D06AD8-6B90-40EF-A32B-7C869E4AFC6C}"/>
    <hyperlink ref="A229" r:id="rId173" display="http://competiciones.feb.es/estadisticas/Jugador.aspx?i=858059&amp;c=1923881" xr:uid="{F6517084-C6B0-4DCB-8A14-DF035CEEFCAA}"/>
    <hyperlink ref="A233" r:id="rId174" display="https://baloncestoenvivo.feb.es/Jugador.aspx?i=858059&amp;c=1958225" xr:uid="{4439AB39-E50C-4777-B68E-4AD0B98A8900}"/>
    <hyperlink ref="A239" r:id="rId175" display="https://baloncestoenvivo.feb.es/Jugador.aspx?i=858059&amp;c=2381348" xr:uid="{06DCA51E-7265-4A6C-8522-D9344EB29B3D}"/>
    <hyperlink ref="A247" r:id="rId176" display="http://competiciones.feb.es/estadisticas/Jugador.aspx?i=858055&amp;c=1893365" xr:uid="{BF949A9B-377C-45B5-AB10-9B3482C1A21B}"/>
    <hyperlink ref="A244" r:id="rId177" display="http://competiciones.feb.es/estadisticas/Jugador.aspx?i=858055&amp;c=2276415" xr:uid="{E856F5B8-B113-4522-8AEF-5FF15B87B759}"/>
    <hyperlink ref="A248" r:id="rId178" display="http://competiciones.feb.es/estadisticas/Jugador.aspx?i=858055&amp;c=2436640" xr:uid="{B1A618DB-A3F3-4B80-BFCB-65B149AA8EA8}"/>
    <hyperlink ref="A255" r:id="rId179" display="http://competiciones.feb.es/estadisticas/Jugador.aspx?i=858055&amp;c=2371569" xr:uid="{64B5D3C7-1706-4D82-B5B9-8241CBC413A4}"/>
    <hyperlink ref="A245" r:id="rId180" display="http://competiciones.feb.es/estadisticas/Jugador.aspx?i=858055&amp;c=2275679" xr:uid="{115CBF00-BF10-4A54-BA12-E8D4EAFB0DDA}"/>
    <hyperlink ref="A253" r:id="rId181" display="http://competiciones.feb.es/estadisticas/Jugador.aspx?i=858055&amp;c=2218172" xr:uid="{4A673997-04A5-4A8C-81F5-B51D14321539}"/>
    <hyperlink ref="A251" r:id="rId182" display="http://competiciones.feb.es/estadisticas/Jugador.aspx?i=858055&amp;c=2433435" xr:uid="{070FFE94-DA74-41B8-ADE6-3044FD211CBE}"/>
    <hyperlink ref="A254" r:id="rId183" display="http://competiciones.feb.es/estadisticas/Jugador.aspx?i=858055&amp;c=1078295" xr:uid="{4CC30F92-BB06-4ACF-8845-58928337A507}"/>
    <hyperlink ref="A249" r:id="rId184" display="http://competiciones.feb.es/estadisticas/Jugador.aspx?i=858055&amp;c=2377393" xr:uid="{C0698756-D2C9-419E-848A-927F0936A0F0}"/>
    <hyperlink ref="A252" r:id="rId185" display="http://competiciones.feb.es/estadisticas/Jugador.aspx?i=858055&amp;c=2451246" xr:uid="{C6E6B55D-C531-468A-B414-E5F78143367F}"/>
    <hyperlink ref="A250" r:id="rId186" display="http://competiciones.feb.es/estadisticas/Jugador.aspx?i=858055&amp;c=2130102" xr:uid="{BD4FA966-0836-44C2-8A42-BF3A79ACE65B}"/>
    <hyperlink ref="A219" r:id="rId187" display="http://competiciones.feb.es/estadisticas/Jugador.aspx?i=858102&amp;c=1951408" xr:uid="{4CF1F13C-CF36-417B-9DE5-1112607D5128}"/>
    <hyperlink ref="A223" r:id="rId188" display="http://competiciones.feb.es/estadisticas/Jugador.aspx?i=858102&amp;c=1496030" xr:uid="{BE7DDC4C-2E01-4D19-B690-84C872CE71B5}"/>
    <hyperlink ref="A220" r:id="rId189" display="http://competiciones.feb.es/estadisticas/Jugador.aspx?i=858102&amp;c=2467068" xr:uid="{7815A4FE-7A03-4904-955C-44E99957D5A9}"/>
    <hyperlink ref="A218" r:id="rId190" display="http://competiciones.feb.es/estadisticas/Jugador.aspx?i=858102&amp;c=2218176" xr:uid="{34A3D626-4325-4636-91BF-97A68CB88D2D}"/>
    <hyperlink ref="A216" r:id="rId191" display="http://competiciones.feb.es/estadisticas/Jugador.aspx?i=858102&amp;c=1688669" xr:uid="{C9B51DC8-269B-4226-9263-433D0E2CF92B}"/>
    <hyperlink ref="A226" r:id="rId192" display="http://competiciones.feb.es/estadisticas/Jugador.aspx?i=858102&amp;c=1441476" xr:uid="{05A15A51-D34A-4F5E-8D52-D30699409225}"/>
    <hyperlink ref="A215" r:id="rId193" display="http://competiciones.feb.es/estadisticas/Jugador.aspx?i=858102&amp;c=2440452" xr:uid="{A3C76934-9730-4DC6-A159-1CDAD341051A}"/>
    <hyperlink ref="A213" r:id="rId194" display="http://competiciones.feb.es/estadisticas/Jugador.aspx?i=858102&amp;c=2467065" xr:uid="{776B26DE-CE7F-484C-8A5F-D2EA97EB016E}"/>
    <hyperlink ref="A217" r:id="rId195" display="http://competiciones.feb.es/estadisticas/Jugador.aspx?i=858102&amp;c=2467520" xr:uid="{B410DD73-4C3D-42A7-8611-B637FF999235}"/>
    <hyperlink ref="A228" r:id="rId196" display="http://competiciones.feb.es/estadisticas/Jugador.aspx?i=858102&amp;c=2467069" xr:uid="{90911B11-8C48-40A9-9176-ECBF71CF9B26}"/>
    <hyperlink ref="A221" r:id="rId197" display="https://baloncestoenvivo.feb.es/Jugador.aspx?i=858102&amp;c=2351939" xr:uid="{B90DAFBE-92A2-480F-BF99-829D7AB5DBAA}"/>
    <hyperlink ref="A117" r:id="rId198" display="http://competiciones.feb.es/estadisticas/Jugador.aspx?i=857967&amp;c=2274850" xr:uid="{9E877476-B3A5-4D4D-B2B1-8E28990BC049}"/>
    <hyperlink ref="A113" r:id="rId199" display="http://competiciones.feb.es/estadisticas/Jugador.aspx?i=857967&amp;c=2189469" xr:uid="{09C41292-DC11-4E87-93E0-79D4FED79D28}"/>
    <hyperlink ref="A114" r:id="rId200" display="http://competiciones.feb.es/estadisticas/Jugador.aspx?i=857967&amp;c=1749125" xr:uid="{15EE3A2C-A72B-436A-848C-9C25B9BF4CBC}"/>
    <hyperlink ref="A118" r:id="rId201" display="http://competiciones.feb.es/estadisticas/Jugador.aspx?i=857967&amp;c=2451497" xr:uid="{1AFB1845-357A-4467-8DF7-558F6DDC0C42}"/>
    <hyperlink ref="A122" r:id="rId202" display="http://competiciones.feb.es/estadisticas/Jugador.aspx?i=857967&amp;c=1447983" xr:uid="{26727E17-42B1-4D4D-8757-34BABF10F746}"/>
    <hyperlink ref="A115" r:id="rId203" display="http://competiciones.feb.es/estadisticas/Jugador.aspx?i=857967&amp;c=1432499" xr:uid="{CD2837B7-FAD3-46C4-A904-378CF081617D}"/>
    <hyperlink ref="A120" r:id="rId204" display="http://competiciones.feb.es/estadisticas/Jugador.aspx?i=857967&amp;c=2451496" xr:uid="{87FBA919-1B93-4711-9695-B299DE54FB0A}"/>
    <hyperlink ref="A121" r:id="rId205" display="http://competiciones.feb.es/estadisticas/Jugador.aspx?i=857967&amp;c=2026287" xr:uid="{AEC3D861-C2A5-4688-879E-236F8BB2F585}"/>
    <hyperlink ref="A116" r:id="rId206" display="http://competiciones.feb.es/estadisticas/Jugador.aspx?i=857967&amp;c=2451498" xr:uid="{2757E8CB-C027-4A46-AB37-75D3CE786437}"/>
    <hyperlink ref="A119" r:id="rId207" display="http://competiciones.feb.es/estadisticas/Jugador.aspx?i=857967&amp;c=2462417" xr:uid="{E0AF2646-F36F-4E7B-8DFD-0FA98A7541E6}"/>
    <hyperlink ref="A59" r:id="rId208" display="https://baloncestoenvivo.feb.es/Jugador.aspx?i=858084&amp;c=2481642" xr:uid="{7FC3966E-3A88-4FA8-9FBA-B5AAE4436504}"/>
    <hyperlink ref="A196" r:id="rId209" display="https://baloncestoenvivo.feb.es/Jugador.aspx?i=858102&amp;c=2351939" xr:uid="{E759F25E-9929-4686-991A-B0CF84C3569B}"/>
    <hyperlink ref="A189" r:id="rId210" display="https://baloncestoenvivo.feb.es/Jugador.aspx?i=858009&amp;c=2481649" xr:uid="{200768FE-BABE-4360-9334-CF9848991382}"/>
  </hyperlinks>
  <pageMargins left="0.7" right="0.7" top="0.75" bottom="0.75" header="0.3" footer="0.3"/>
  <pageSetup paperSize="9" orientation="portrait" r:id="rId2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44579-9E42-4D48-B4BA-3E656B19C505}">
  <dimension ref="A1:Y256"/>
  <sheetViews>
    <sheetView topLeftCell="A172" zoomScale="80" zoomScaleNormal="80" workbookViewId="0">
      <selection sqref="A1:Y256"/>
    </sheetView>
  </sheetViews>
  <sheetFormatPr baseColWidth="10" defaultRowHeight="15" x14ac:dyDescent="0.25"/>
  <cols>
    <col min="1" max="1" width="24.7109375" customWidth="1"/>
  </cols>
  <sheetData>
    <row r="1" spans="1:25" ht="15.75" thickBot="1" x14ac:dyDescent="0.3">
      <c r="A1" s="39" t="s">
        <v>0</v>
      </c>
      <c r="B1" s="40" t="s">
        <v>1</v>
      </c>
      <c r="C1" s="41" t="s">
        <v>2</v>
      </c>
      <c r="D1" s="40" t="s">
        <v>3</v>
      </c>
      <c r="E1" s="40" t="s">
        <v>4</v>
      </c>
      <c r="F1" s="40" t="s">
        <v>21</v>
      </c>
      <c r="G1" s="40" t="s">
        <v>5</v>
      </c>
      <c r="H1" s="40" t="s">
        <v>6</v>
      </c>
      <c r="I1" s="40" t="s">
        <v>22</v>
      </c>
      <c r="J1" s="40" t="s">
        <v>7</v>
      </c>
      <c r="K1" s="40" t="s">
        <v>8</v>
      </c>
      <c r="L1" s="40" t="s">
        <v>23</v>
      </c>
      <c r="M1" s="40" t="s">
        <v>9</v>
      </c>
      <c r="N1" s="40" t="s">
        <v>10</v>
      </c>
      <c r="O1" s="40" t="s">
        <v>11</v>
      </c>
      <c r="P1" s="40" t="s">
        <v>12</v>
      </c>
      <c r="Q1" s="40" t="s">
        <v>13</v>
      </c>
      <c r="R1" s="40" t="s">
        <v>14</v>
      </c>
      <c r="S1" s="40" t="s">
        <v>15</v>
      </c>
      <c r="T1" s="40" t="s">
        <v>16</v>
      </c>
      <c r="U1" s="40" t="s">
        <v>17</v>
      </c>
      <c r="V1" s="40" t="s">
        <v>18</v>
      </c>
      <c r="W1" s="40" t="s">
        <v>19</v>
      </c>
      <c r="X1" s="42" t="s">
        <v>20</v>
      </c>
      <c r="Y1" s="43" t="s">
        <v>35</v>
      </c>
    </row>
    <row r="2" spans="1:25" x14ac:dyDescent="0.25">
      <c r="A2" s="44" t="s">
        <v>34</v>
      </c>
      <c r="B2" s="45">
        <f>'[1]JUGADORES M'!C14</f>
        <v>16.8</v>
      </c>
      <c r="C2" s="45">
        <f>'[1]JUGADORES M'!D14</f>
        <v>5.95</v>
      </c>
      <c r="D2" s="45">
        <f>'[1]JUGADORES M'!E14</f>
        <v>2.35</v>
      </c>
      <c r="E2" s="45">
        <f>'[1]JUGADORES M'!F14</f>
        <v>3.85</v>
      </c>
      <c r="F2" s="46">
        <f>D2/E2</f>
        <v>0.61038961038961037</v>
      </c>
      <c r="G2" s="45">
        <f>'[1]JUGADORES M'!H14</f>
        <v>0</v>
      </c>
      <c r="H2" s="45">
        <f>'[1]JUGADORES M'!I14</f>
        <v>0.1</v>
      </c>
      <c r="I2" s="46">
        <f>G2/H2</f>
        <v>0</v>
      </c>
      <c r="J2" s="45">
        <f>'[1]JUGADORES M'!K14</f>
        <v>1.25</v>
      </c>
      <c r="K2" s="45">
        <f>'[1]JUGADORES M'!L14</f>
        <v>2.2000000000000002</v>
      </c>
      <c r="L2" s="46">
        <f>J2/K2</f>
        <v>0.56818181818181812</v>
      </c>
      <c r="M2" s="45">
        <f>'[1]JUGADORES M'!N14</f>
        <v>1.8</v>
      </c>
      <c r="N2" s="45">
        <f>'[1]JUGADORES M'!O14</f>
        <v>3.5</v>
      </c>
      <c r="O2" s="45">
        <f>'[1]JUGADORES M'!P14</f>
        <v>5.3</v>
      </c>
      <c r="P2" s="45">
        <f>'[1]JUGADORES M'!Q14</f>
        <v>0.2</v>
      </c>
      <c r="Q2" s="45">
        <f>'[1]JUGADORES M'!R14</f>
        <v>0.15</v>
      </c>
      <c r="R2" s="45">
        <f>'[1]JUGADORES M'!S14</f>
        <v>1.2</v>
      </c>
      <c r="S2" s="45">
        <f>'[1]JUGADORES M'!T14</f>
        <v>0.4</v>
      </c>
      <c r="T2" s="45">
        <f>'[1]JUGADORES M'!U14</f>
        <v>0.15</v>
      </c>
      <c r="U2" s="45">
        <f>'[1]JUGADORES M'!V14</f>
        <v>0.6</v>
      </c>
      <c r="V2" s="45">
        <f>'[1]JUGADORES M'!W14</f>
        <v>2.85</v>
      </c>
      <c r="W2" s="45">
        <f>'[1]JUGADORES M'!X14</f>
        <v>1.7</v>
      </c>
      <c r="X2" s="45">
        <f>'[1]JUGADORES M'!Y14</f>
        <v>7.1</v>
      </c>
      <c r="Y2" s="45">
        <f>'[1]JUGADORES M'!Z14</f>
        <v>0.5</v>
      </c>
    </row>
    <row r="3" spans="1:25" x14ac:dyDescent="0.25">
      <c r="A3" s="47" t="s">
        <v>277</v>
      </c>
      <c r="B3" s="48">
        <f>'[1]JUGADORES M'!C15</f>
        <v>15.5</v>
      </c>
      <c r="C3" s="48">
        <f>'[1]JUGADORES M'!D15</f>
        <v>7</v>
      </c>
      <c r="D3" s="48">
        <f>'[1]JUGADORES M'!E15</f>
        <v>3.5</v>
      </c>
      <c r="E3" s="48">
        <f>'[1]JUGADORES M'!F15</f>
        <v>5.5</v>
      </c>
      <c r="F3" s="46">
        <f t="shared" ref="F3:F66" si="0">D3/E3</f>
        <v>0.63636363636363635</v>
      </c>
      <c r="G3" s="48">
        <f>'[1]JUGADORES M'!H15</f>
        <v>0</v>
      </c>
      <c r="H3" s="48">
        <f>'[1]JUGADORES M'!I15</f>
        <v>0</v>
      </c>
      <c r="I3" s="46" t="e">
        <f t="shared" ref="I3:I66" si="1">G3/H3</f>
        <v>#DIV/0!</v>
      </c>
      <c r="J3" s="48">
        <f>'[1]JUGADORES M'!K15</f>
        <v>0</v>
      </c>
      <c r="K3" s="48">
        <f>'[1]JUGADORES M'!L15</f>
        <v>0</v>
      </c>
      <c r="L3" s="46" t="e">
        <f t="shared" ref="L3:L66" si="2">J3/K3</f>
        <v>#DIV/0!</v>
      </c>
      <c r="M3" s="48">
        <f>'[1]JUGADORES M'!N15</f>
        <v>2</v>
      </c>
      <c r="N3" s="48">
        <f>'[1]JUGADORES M'!O15</f>
        <v>2</v>
      </c>
      <c r="O3" s="48">
        <f>'[1]JUGADORES M'!P15</f>
        <v>4</v>
      </c>
      <c r="P3" s="48">
        <f>'[1]JUGADORES M'!Q15</f>
        <v>1</v>
      </c>
      <c r="Q3" s="48">
        <f>'[1]JUGADORES M'!R15</f>
        <v>0.5</v>
      </c>
      <c r="R3" s="48">
        <f>'[1]JUGADORES M'!S15</f>
        <v>2</v>
      </c>
      <c r="S3" s="48">
        <f>'[1]JUGADORES M'!T15</f>
        <v>0.5</v>
      </c>
      <c r="T3" s="48">
        <f>'[1]JUGADORES M'!U15</f>
        <v>0</v>
      </c>
      <c r="U3" s="48">
        <f>'[1]JUGADORES M'!V15</f>
        <v>0</v>
      </c>
      <c r="V3" s="48">
        <f>'[1]JUGADORES M'!W15</f>
        <v>2.5</v>
      </c>
      <c r="W3" s="48">
        <f>'[1]JUGADORES M'!X15</f>
        <v>1</v>
      </c>
      <c r="X3" s="48">
        <f>'[1]JUGADORES M'!Y15</f>
        <v>7.5</v>
      </c>
      <c r="Y3" s="48">
        <f>'[1]JUGADORES M'!Z15</f>
        <v>6.5</v>
      </c>
    </row>
    <row r="4" spans="1:25" x14ac:dyDescent="0.25">
      <c r="A4" s="44" t="s">
        <v>33</v>
      </c>
      <c r="B4" s="45">
        <f>'[1]JUGADORES M'!C13</f>
        <v>10.8125</v>
      </c>
      <c r="C4" s="45">
        <f>'[1]JUGADORES M'!D13</f>
        <v>3.125</v>
      </c>
      <c r="D4" s="45">
        <f>'[1]JUGADORES M'!E13</f>
        <v>0.9375</v>
      </c>
      <c r="E4" s="45">
        <f>'[1]JUGADORES M'!F13</f>
        <v>1.9375</v>
      </c>
      <c r="F4" s="46">
        <f t="shared" si="0"/>
        <v>0.4838709677419355</v>
      </c>
      <c r="G4" s="45">
        <f>'[1]JUGADORES M'!H13</f>
        <v>0.3125</v>
      </c>
      <c r="H4" s="45">
        <f>'[1]JUGADORES M'!I13</f>
        <v>1.0625</v>
      </c>
      <c r="I4" s="46">
        <f t="shared" si="1"/>
        <v>0.29411764705882354</v>
      </c>
      <c r="J4" s="45">
        <f>'[1]JUGADORES M'!K13</f>
        <v>0.3125</v>
      </c>
      <c r="K4" s="45">
        <f>'[1]JUGADORES M'!L13</f>
        <v>0.3125</v>
      </c>
      <c r="L4" s="46">
        <f t="shared" si="2"/>
        <v>1</v>
      </c>
      <c r="M4" s="45">
        <f>'[1]JUGADORES M'!N13</f>
        <v>0.4375</v>
      </c>
      <c r="N4" s="45">
        <f>'[1]JUGADORES M'!O13</f>
        <v>1.3125</v>
      </c>
      <c r="O4" s="45">
        <f>'[1]JUGADORES M'!P13</f>
        <v>1.75</v>
      </c>
      <c r="P4" s="45">
        <f>'[1]JUGADORES M'!Q13</f>
        <v>0.8125</v>
      </c>
      <c r="Q4" s="45">
        <f>'[1]JUGADORES M'!R13</f>
        <v>0.5625</v>
      </c>
      <c r="R4" s="45">
        <f>'[1]JUGADORES M'!S13</f>
        <v>1.3125</v>
      </c>
      <c r="S4" s="45">
        <f>'[1]JUGADORES M'!T13</f>
        <v>0</v>
      </c>
      <c r="T4" s="45">
        <f>'[1]JUGADORES M'!U13</f>
        <v>0.125</v>
      </c>
      <c r="U4" s="45">
        <f>'[1]JUGADORES M'!V13</f>
        <v>0</v>
      </c>
      <c r="V4" s="45">
        <f>'[1]JUGADORES M'!W13</f>
        <v>1.8125</v>
      </c>
      <c r="W4" s="45">
        <f>'[1]JUGADORES M'!X13</f>
        <v>1.25</v>
      </c>
      <c r="X4" s="45">
        <f>'[1]JUGADORES M'!Y13</f>
        <v>2.625</v>
      </c>
      <c r="Y4" s="45">
        <f>'[1]JUGADORES M'!Z13</f>
        <v>0.5625</v>
      </c>
    </row>
    <row r="5" spans="1:25" x14ac:dyDescent="0.25">
      <c r="A5" s="49" t="s">
        <v>127</v>
      </c>
      <c r="B5" s="45">
        <f>'[1]JUGADORES M'!C7</f>
        <v>19.428571428571427</v>
      </c>
      <c r="C5" s="45">
        <f>'[1]JUGADORES M'!D7</f>
        <v>10.333333333333334</v>
      </c>
      <c r="D5" s="45">
        <f>'[1]JUGADORES M'!E7</f>
        <v>1.8571428571428572</v>
      </c>
      <c r="E5" s="45">
        <f>'[1]JUGADORES M'!F7</f>
        <v>3.2380952380952381</v>
      </c>
      <c r="F5" s="46">
        <f t="shared" si="0"/>
        <v>0.57352941176470584</v>
      </c>
      <c r="G5" s="45">
        <f>'[1]JUGADORES M'!H7</f>
        <v>1.6666666666666667</v>
      </c>
      <c r="H5" s="45">
        <f>'[1]JUGADORES M'!I7</f>
        <v>4.666666666666667</v>
      </c>
      <c r="I5" s="46">
        <f t="shared" si="1"/>
        <v>0.35714285714285715</v>
      </c>
      <c r="J5" s="45">
        <f>'[1]JUGADORES M'!K7</f>
        <v>1.6190476190476191</v>
      </c>
      <c r="K5" s="45">
        <f>'[1]JUGADORES M'!L7</f>
        <v>1.8095238095238095</v>
      </c>
      <c r="L5" s="46">
        <f t="shared" si="2"/>
        <v>0.89473684210526316</v>
      </c>
      <c r="M5" s="45">
        <f>'[1]JUGADORES M'!N7</f>
        <v>0.19047619047619047</v>
      </c>
      <c r="N5" s="45">
        <f>'[1]JUGADORES M'!O7</f>
        <v>1.3333333333333333</v>
      </c>
      <c r="O5" s="45">
        <f>'[1]JUGADORES M'!P7</f>
        <v>1.5238095238095237</v>
      </c>
      <c r="P5" s="45">
        <f>'[1]JUGADORES M'!Q7</f>
        <v>1.0476190476190477</v>
      </c>
      <c r="Q5" s="45">
        <f>'[1]JUGADORES M'!R7</f>
        <v>0.47619047619047616</v>
      </c>
      <c r="R5" s="45">
        <f>'[1]JUGADORES M'!S7</f>
        <v>0.8571428571428571</v>
      </c>
      <c r="S5" s="45">
        <f>'[1]JUGADORES M'!T7</f>
        <v>0</v>
      </c>
      <c r="T5" s="45">
        <f>'[1]JUGADORES M'!U7</f>
        <v>0.33333333333333331</v>
      </c>
      <c r="U5" s="45">
        <f>'[1]JUGADORES M'!V7</f>
        <v>4.7619047619047616E-2</v>
      </c>
      <c r="V5" s="45">
        <f>'[1]JUGADORES M'!W7</f>
        <v>1.3333333333333333</v>
      </c>
      <c r="W5" s="45">
        <f>'[1]JUGADORES M'!X7</f>
        <v>1.3809523809523809</v>
      </c>
      <c r="X5" s="45">
        <f>'[1]JUGADORES M'!Y7</f>
        <v>8</v>
      </c>
      <c r="Y5" s="45">
        <f>'[1]JUGADORES M'!Z7</f>
        <v>-1.6190476190476191</v>
      </c>
    </row>
    <row r="6" spans="1:25" x14ac:dyDescent="0.25">
      <c r="A6" s="50" t="s">
        <v>30</v>
      </c>
      <c r="B6" s="45">
        <f>'[1]JUGADORES M'!C10</f>
        <v>25.904761904761905</v>
      </c>
      <c r="C6" s="45">
        <f>'[1]JUGADORES M'!D10</f>
        <v>15.333333333333334</v>
      </c>
      <c r="D6" s="45">
        <f>'[1]JUGADORES M'!E10</f>
        <v>3.6666666666666665</v>
      </c>
      <c r="E6" s="45">
        <f>'[1]JUGADORES M'!F10</f>
        <v>6.7619047619047619</v>
      </c>
      <c r="F6" s="46">
        <f t="shared" si="0"/>
        <v>0.54225352112676051</v>
      </c>
      <c r="G6" s="45">
        <f>'[1]JUGADORES M'!H10</f>
        <v>1.8571428571428572</v>
      </c>
      <c r="H6" s="45">
        <f>'[1]JUGADORES M'!I10</f>
        <v>4.7619047619047619</v>
      </c>
      <c r="I6" s="46">
        <f t="shared" si="1"/>
        <v>0.39</v>
      </c>
      <c r="J6" s="45">
        <f>'[1]JUGADORES M'!K10</f>
        <v>2.4285714285714284</v>
      </c>
      <c r="K6" s="45">
        <f>'[1]JUGADORES M'!L10</f>
        <v>2.9047619047619047</v>
      </c>
      <c r="L6" s="46">
        <f t="shared" si="2"/>
        <v>0.83606557377049173</v>
      </c>
      <c r="M6" s="45">
        <f>'[1]JUGADORES M'!N10</f>
        <v>0.7142857142857143</v>
      </c>
      <c r="N6" s="45">
        <f>'[1]JUGADORES M'!O10</f>
        <v>1.9523809523809523</v>
      </c>
      <c r="O6" s="45">
        <f>'[1]JUGADORES M'!P10</f>
        <v>2.6666666666666665</v>
      </c>
      <c r="P6" s="45">
        <f>'[1]JUGADORES M'!Q10</f>
        <v>2.8571428571428572</v>
      </c>
      <c r="Q6" s="45">
        <f>'[1]JUGADORES M'!R10</f>
        <v>1.0476190476190477</v>
      </c>
      <c r="R6" s="45">
        <f>'[1]JUGADORES M'!S10</f>
        <v>1.7619047619047619</v>
      </c>
      <c r="S6" s="45">
        <f>'[1]JUGADORES M'!T10</f>
        <v>0.14285714285714285</v>
      </c>
      <c r="T6" s="45">
        <f>'[1]JUGADORES M'!U10</f>
        <v>0.47619047619047616</v>
      </c>
      <c r="U6" s="45">
        <f>'[1]JUGADORES M'!V10</f>
        <v>0</v>
      </c>
      <c r="V6" s="45">
        <f>'[1]JUGADORES M'!W10</f>
        <v>1.6190476190476191</v>
      </c>
      <c r="W6" s="45">
        <f>'[1]JUGADORES M'!X10</f>
        <v>2.8571428571428572</v>
      </c>
      <c r="X6" s="45">
        <f>'[1]JUGADORES M'!Y10</f>
        <v>15.047619047619047</v>
      </c>
      <c r="Y6" s="45">
        <f>'[1]JUGADORES M'!Z10</f>
        <v>5.333333333333333</v>
      </c>
    </row>
    <row r="7" spans="1:25" x14ac:dyDescent="0.25">
      <c r="A7" s="49" t="s">
        <v>26</v>
      </c>
      <c r="B7" s="45">
        <f>'[1]JUGADORES M'!C6</f>
        <v>14</v>
      </c>
      <c r="C7" s="45">
        <f>'[1]JUGADORES M'!D6</f>
        <v>3.5294117647058822</v>
      </c>
      <c r="D7" s="45">
        <f>'[1]JUGADORES M'!E6</f>
        <v>1.3529411764705883</v>
      </c>
      <c r="E7" s="45">
        <f>'[1]JUGADORES M'!F6</f>
        <v>2.5882352941176472</v>
      </c>
      <c r="F7" s="46">
        <f t="shared" si="0"/>
        <v>0.52272727272727271</v>
      </c>
      <c r="G7" s="45">
        <f>'[1]JUGADORES M'!H6</f>
        <v>5.8823529411764705E-2</v>
      </c>
      <c r="H7" s="45">
        <f>'[1]JUGADORES M'!I6</f>
        <v>0.70588235294117652</v>
      </c>
      <c r="I7" s="46">
        <f t="shared" si="1"/>
        <v>8.3333333333333329E-2</v>
      </c>
      <c r="J7" s="45">
        <f>'[1]JUGADORES M'!K6</f>
        <v>0.6470588235294118</v>
      </c>
      <c r="K7" s="45">
        <f>'[1]JUGADORES M'!L6</f>
        <v>1</v>
      </c>
      <c r="L7" s="46">
        <f t="shared" si="2"/>
        <v>0.6470588235294118</v>
      </c>
      <c r="M7" s="45">
        <f>'[1]JUGADORES M'!N6</f>
        <v>0.58823529411764708</v>
      </c>
      <c r="N7" s="45">
        <f>'[1]JUGADORES M'!O6</f>
        <v>1.8235294117647058</v>
      </c>
      <c r="O7" s="45">
        <f>'[1]JUGADORES M'!P6</f>
        <v>2.4117647058823528</v>
      </c>
      <c r="P7" s="45">
        <f>'[1]JUGADORES M'!Q6</f>
        <v>1</v>
      </c>
      <c r="Q7" s="45">
        <f>'[1]JUGADORES M'!R6</f>
        <v>0.58823529411764708</v>
      </c>
      <c r="R7" s="45">
        <f>'[1]JUGADORES M'!S6</f>
        <v>0.94117647058823528</v>
      </c>
      <c r="S7" s="45">
        <f>'[1]JUGADORES M'!T6</f>
        <v>0.29411764705882354</v>
      </c>
      <c r="T7" s="45">
        <f>'[1]JUGADORES M'!U6</f>
        <v>0.29411764705882354</v>
      </c>
      <c r="U7" s="45">
        <f>'[1]JUGADORES M'!V6</f>
        <v>0.17647058823529413</v>
      </c>
      <c r="V7" s="45">
        <f>'[1]JUGADORES M'!W6</f>
        <v>1.6470588235294117</v>
      </c>
      <c r="W7" s="45">
        <f>'[1]JUGADORES M'!X6</f>
        <v>1</v>
      </c>
      <c r="X7" s="45">
        <f>'[1]JUGADORES M'!Y6</f>
        <v>4</v>
      </c>
      <c r="Y7" s="45">
        <f>'[1]JUGADORES M'!Z6</f>
        <v>0.94117647058823528</v>
      </c>
    </row>
    <row r="8" spans="1:25" x14ac:dyDescent="0.25">
      <c r="A8" s="49" t="s">
        <v>24</v>
      </c>
      <c r="B8" s="45">
        <f>'[1]JUGADORES M'!C4</f>
        <v>23.7</v>
      </c>
      <c r="C8" s="45">
        <f>'[1]JUGADORES M'!D4</f>
        <v>12.95</v>
      </c>
      <c r="D8" s="45">
        <f>'[1]JUGADORES M'!E4</f>
        <v>5.15</v>
      </c>
      <c r="E8" s="45">
        <f>'[1]JUGADORES M'!F4</f>
        <v>8.35</v>
      </c>
      <c r="F8" s="46">
        <f t="shared" si="0"/>
        <v>0.61676646706586835</v>
      </c>
      <c r="G8" s="45">
        <f>'[1]JUGADORES M'!H4</f>
        <v>0</v>
      </c>
      <c r="H8" s="45">
        <f>'[1]JUGADORES M'!I4</f>
        <v>0</v>
      </c>
      <c r="I8" s="46" t="e">
        <f t="shared" si="1"/>
        <v>#DIV/0!</v>
      </c>
      <c r="J8" s="45">
        <f>'[1]JUGADORES M'!K4</f>
        <v>2.65</v>
      </c>
      <c r="K8" s="45">
        <f>'[1]JUGADORES M'!L4</f>
        <v>3.6</v>
      </c>
      <c r="L8" s="46">
        <f t="shared" si="2"/>
        <v>0.73611111111111105</v>
      </c>
      <c r="M8" s="45">
        <f>'[1]JUGADORES M'!N4</f>
        <v>1.55</v>
      </c>
      <c r="N8" s="45">
        <f>'[1]JUGADORES M'!O4</f>
        <v>4.9000000000000004</v>
      </c>
      <c r="O8" s="45">
        <f>'[1]JUGADORES M'!P4</f>
        <v>6.45</v>
      </c>
      <c r="P8" s="45">
        <f>'[1]JUGADORES M'!Q4</f>
        <v>0.35</v>
      </c>
      <c r="Q8" s="45">
        <f>'[1]JUGADORES M'!R4</f>
        <v>0.45</v>
      </c>
      <c r="R8" s="45">
        <f>'[1]JUGADORES M'!S4</f>
        <v>1.6</v>
      </c>
      <c r="S8" s="45">
        <f>'[1]JUGADORES M'!T4</f>
        <v>0.9</v>
      </c>
      <c r="T8" s="45">
        <f>'[1]JUGADORES M'!U4</f>
        <v>0.45</v>
      </c>
      <c r="U8" s="45">
        <f>'[1]JUGADORES M'!V4</f>
        <v>2.2000000000000002</v>
      </c>
      <c r="V8" s="45">
        <f>'[1]JUGADORES M'!W4</f>
        <v>3.15</v>
      </c>
      <c r="W8" s="45">
        <f>'[1]JUGADORES M'!X4</f>
        <v>3.25</v>
      </c>
      <c r="X8" s="45">
        <f>'[1]JUGADORES M'!Y4</f>
        <v>15.45</v>
      </c>
      <c r="Y8" s="45">
        <f>'[1]JUGADORES M'!Z4</f>
        <v>3.25</v>
      </c>
    </row>
    <row r="9" spans="1:25" x14ac:dyDescent="0.25">
      <c r="A9" s="44" t="s">
        <v>31</v>
      </c>
      <c r="B9" s="45">
        <f>'[1]JUGADORES M'!C11</f>
        <v>13.428571428571429</v>
      </c>
      <c r="C9" s="45">
        <f>'[1]JUGADORES M'!D11</f>
        <v>3.1428571428571428</v>
      </c>
      <c r="D9" s="45">
        <f>'[1]JUGADORES M'!E11</f>
        <v>0.5714285714285714</v>
      </c>
      <c r="E9" s="45">
        <f>'[1]JUGADORES M'!F11</f>
        <v>1.1428571428571428</v>
      </c>
      <c r="F9" s="46">
        <f t="shared" si="0"/>
        <v>0.5</v>
      </c>
      <c r="G9" s="45">
        <f>'[1]JUGADORES M'!H11</f>
        <v>0.5</v>
      </c>
      <c r="H9" s="45">
        <f>'[1]JUGADORES M'!I11</f>
        <v>2.8571428571428572</v>
      </c>
      <c r="I9" s="46">
        <f t="shared" si="1"/>
        <v>0.17499999999999999</v>
      </c>
      <c r="J9" s="45">
        <f>'[1]JUGADORES M'!K11</f>
        <v>0.5</v>
      </c>
      <c r="K9" s="45">
        <f>'[1]JUGADORES M'!L11</f>
        <v>0.5714285714285714</v>
      </c>
      <c r="L9" s="46">
        <f t="shared" si="2"/>
        <v>0.875</v>
      </c>
      <c r="M9" s="45">
        <f>'[1]JUGADORES M'!N11</f>
        <v>0.35714285714285715</v>
      </c>
      <c r="N9" s="45">
        <f>'[1]JUGADORES M'!O11</f>
        <v>1.8571428571428572</v>
      </c>
      <c r="O9" s="45">
        <f>'[1]JUGADORES M'!P11</f>
        <v>2.2142857142857144</v>
      </c>
      <c r="P9" s="45">
        <f>'[1]JUGADORES M'!Q11</f>
        <v>0.5</v>
      </c>
      <c r="Q9" s="45">
        <f>'[1]JUGADORES M'!R11</f>
        <v>0.35714285714285715</v>
      </c>
      <c r="R9" s="45">
        <f>'[1]JUGADORES M'!S11</f>
        <v>0.5</v>
      </c>
      <c r="S9" s="45">
        <f>'[1]JUGADORES M'!T11</f>
        <v>7.1428571428571425E-2</v>
      </c>
      <c r="T9" s="45">
        <f>'[1]JUGADORES M'!U11</f>
        <v>7.1428571428571425E-2</v>
      </c>
      <c r="U9" s="45">
        <f>'[1]JUGADORES M'!V11</f>
        <v>0</v>
      </c>
      <c r="V9" s="45">
        <f>'[1]JUGADORES M'!W11</f>
        <v>1.1428571428571428</v>
      </c>
      <c r="W9" s="45">
        <f>'[1]JUGADORES M'!X11</f>
        <v>0.6428571428571429</v>
      </c>
      <c r="X9" s="45">
        <f>'[1]JUGADORES M'!Y11</f>
        <v>2.2857142857142856</v>
      </c>
      <c r="Y9" s="45">
        <f>'[1]JUGADORES M'!Z11</f>
        <v>0.6428571428571429</v>
      </c>
    </row>
    <row r="10" spans="1:25" x14ac:dyDescent="0.25">
      <c r="A10" s="44" t="s">
        <v>29</v>
      </c>
      <c r="B10" s="45">
        <f>'[1]JUGADORES M'!C9</f>
        <v>17.842105263157894</v>
      </c>
      <c r="C10" s="45">
        <f>'[1]JUGADORES M'!D9</f>
        <v>5.0526315789473681</v>
      </c>
      <c r="D10" s="45">
        <f>'[1]JUGADORES M'!E9</f>
        <v>1</v>
      </c>
      <c r="E10" s="45">
        <f>'[1]JUGADORES M'!F9</f>
        <v>2.263157894736842</v>
      </c>
      <c r="F10" s="46">
        <f t="shared" si="0"/>
        <v>0.44186046511627908</v>
      </c>
      <c r="G10" s="45">
        <f>'[1]JUGADORES M'!H9</f>
        <v>0.84210526315789469</v>
      </c>
      <c r="H10" s="45">
        <f>'[1]JUGADORES M'!I9</f>
        <v>2.7894736842105261</v>
      </c>
      <c r="I10" s="46">
        <f t="shared" si="1"/>
        <v>0.30188679245283018</v>
      </c>
      <c r="J10" s="45">
        <f>'[1]JUGADORES M'!K9</f>
        <v>0.52631578947368418</v>
      </c>
      <c r="K10" s="45">
        <f>'[1]JUGADORES M'!L9</f>
        <v>0.57894736842105265</v>
      </c>
      <c r="L10" s="46">
        <f t="shared" si="2"/>
        <v>0.90909090909090895</v>
      </c>
      <c r="M10" s="45">
        <f>'[1]JUGADORES M'!N9</f>
        <v>0.36842105263157893</v>
      </c>
      <c r="N10" s="45">
        <f>'[1]JUGADORES M'!O9</f>
        <v>1.1578947368421053</v>
      </c>
      <c r="O10" s="45">
        <f>'[1]JUGADORES M'!P9</f>
        <v>1.5263157894736843</v>
      </c>
      <c r="P10" s="45">
        <f>'[1]JUGADORES M'!Q9</f>
        <v>2.1052631578947367</v>
      </c>
      <c r="Q10" s="45">
        <f>'[1]JUGADORES M'!R9</f>
        <v>0.63157894736842102</v>
      </c>
      <c r="R10" s="45">
        <f>'[1]JUGADORES M'!S9</f>
        <v>0.89473684210526316</v>
      </c>
      <c r="S10" s="45">
        <f>'[1]JUGADORES M'!T9</f>
        <v>0</v>
      </c>
      <c r="T10" s="45">
        <f>'[1]JUGADORES M'!U9</f>
        <v>0.36842105263157893</v>
      </c>
      <c r="U10" s="45">
        <f>'[1]JUGADORES M'!V9</f>
        <v>0</v>
      </c>
      <c r="V10" s="45">
        <f>'[1]JUGADORES M'!W9</f>
        <v>1.2105263157894737</v>
      </c>
      <c r="W10" s="45">
        <f>'[1]JUGADORES M'!X9</f>
        <v>1.4736842105263157</v>
      </c>
      <c r="X10" s="45">
        <f>'[1]JUGADORES M'!Y9</f>
        <v>5.4210526315789478</v>
      </c>
      <c r="Y10" s="45">
        <f>'[1]JUGADORES M'!Z9</f>
        <v>1.0526315789473684</v>
      </c>
    </row>
    <row r="11" spans="1:25" x14ac:dyDescent="0.25">
      <c r="A11" s="49" t="s">
        <v>27</v>
      </c>
      <c r="B11" s="45">
        <f>'[1]JUGADORES M'!C5</f>
        <v>28.333333333333332</v>
      </c>
      <c r="C11" s="45">
        <f>'[1]JUGADORES M'!D5</f>
        <v>9.9047619047619051</v>
      </c>
      <c r="D11" s="45">
        <f>'[1]JUGADORES M'!E5</f>
        <v>1.4761904761904763</v>
      </c>
      <c r="E11" s="45">
        <f>'[1]JUGADORES M'!F5</f>
        <v>2.7619047619047619</v>
      </c>
      <c r="F11" s="46">
        <f t="shared" si="0"/>
        <v>0.53448275862068972</v>
      </c>
      <c r="G11" s="45">
        <f>'[1]JUGADORES M'!H5</f>
        <v>2</v>
      </c>
      <c r="H11" s="45">
        <f>'[1]JUGADORES M'!I5</f>
        <v>5.8095238095238093</v>
      </c>
      <c r="I11" s="46">
        <f t="shared" si="1"/>
        <v>0.34426229508196721</v>
      </c>
      <c r="J11" s="45">
        <f>'[1]JUGADORES M'!K5</f>
        <v>0.95238095238095233</v>
      </c>
      <c r="K11" s="45">
        <f>'[1]JUGADORES M'!L5</f>
        <v>1.2380952380952381</v>
      </c>
      <c r="L11" s="46">
        <f t="shared" si="2"/>
        <v>0.76923076923076916</v>
      </c>
      <c r="M11" s="45">
        <f>'[1]JUGADORES M'!N5</f>
        <v>1.0952380952380953</v>
      </c>
      <c r="N11" s="45">
        <f>'[1]JUGADORES M'!O5</f>
        <v>3.7619047619047619</v>
      </c>
      <c r="O11" s="45">
        <f>'[1]JUGADORES M'!P5</f>
        <v>4.8571428571428568</v>
      </c>
      <c r="P11" s="45">
        <f>'[1]JUGADORES M'!Q5</f>
        <v>1.4285714285714286</v>
      </c>
      <c r="Q11" s="45">
        <f>'[1]JUGADORES M'!R5</f>
        <v>1.2857142857142858</v>
      </c>
      <c r="R11" s="45">
        <f>'[1]JUGADORES M'!S5</f>
        <v>1.3333333333333333</v>
      </c>
      <c r="S11" s="45">
        <f>'[1]JUGADORES M'!T5</f>
        <v>0.14285714285714285</v>
      </c>
      <c r="T11" s="45">
        <f>'[1]JUGADORES M'!U5</f>
        <v>4.7619047619047616E-2</v>
      </c>
      <c r="U11" s="45">
        <f>'[1]JUGADORES M'!V5</f>
        <v>0</v>
      </c>
      <c r="V11" s="45">
        <f>'[1]JUGADORES M'!W5</f>
        <v>2.0952380952380953</v>
      </c>
      <c r="W11" s="45">
        <f>'[1]JUGADORES M'!X5</f>
        <v>1.6190476190476191</v>
      </c>
      <c r="X11" s="45">
        <f>'[1]JUGADORES M'!Y5</f>
        <v>10.428571428571429</v>
      </c>
      <c r="Y11" s="45">
        <f>'[1]JUGADORES M'!Z5</f>
        <v>3.4285714285714284</v>
      </c>
    </row>
    <row r="12" spans="1:25" x14ac:dyDescent="0.25">
      <c r="A12" s="44" t="s">
        <v>28</v>
      </c>
      <c r="B12" s="45">
        <f>'[1]JUGADORES M'!C8</f>
        <v>21.6</v>
      </c>
      <c r="C12" s="45">
        <f>'[1]JUGADORES M'!D8</f>
        <v>6.45</v>
      </c>
      <c r="D12" s="45">
        <f>'[1]JUGADORES M'!E8</f>
        <v>1.2</v>
      </c>
      <c r="E12" s="45">
        <f>'[1]JUGADORES M'!F8</f>
        <v>2.95</v>
      </c>
      <c r="F12" s="46">
        <f t="shared" si="0"/>
        <v>0.40677966101694912</v>
      </c>
      <c r="G12" s="45">
        <f>'[1]JUGADORES M'!H8</f>
        <v>0.75</v>
      </c>
      <c r="H12" s="45">
        <f>'[1]JUGADORES M'!I8</f>
        <v>2.4500000000000002</v>
      </c>
      <c r="I12" s="46">
        <f t="shared" si="1"/>
        <v>0.30612244897959179</v>
      </c>
      <c r="J12" s="45">
        <f>'[1]JUGADORES M'!K8</f>
        <v>1.8</v>
      </c>
      <c r="K12" s="45">
        <f>'[1]JUGADORES M'!L8</f>
        <v>2</v>
      </c>
      <c r="L12" s="46">
        <f t="shared" si="2"/>
        <v>0.9</v>
      </c>
      <c r="M12" s="45">
        <f>'[1]JUGADORES M'!N8</f>
        <v>0.2</v>
      </c>
      <c r="N12" s="45">
        <f>'[1]JUGADORES M'!O8</f>
        <v>2.7</v>
      </c>
      <c r="O12" s="45">
        <f>'[1]JUGADORES M'!P8</f>
        <v>2.9</v>
      </c>
      <c r="P12" s="45">
        <f>'[1]JUGADORES M'!Q8</f>
        <v>4.9000000000000004</v>
      </c>
      <c r="Q12" s="45">
        <f>'[1]JUGADORES M'!R8</f>
        <v>0.75</v>
      </c>
      <c r="R12" s="45">
        <f>'[1]JUGADORES M'!S8</f>
        <v>1.75</v>
      </c>
      <c r="S12" s="45">
        <f>'[1]JUGADORES M'!T8</f>
        <v>0.05</v>
      </c>
      <c r="T12" s="45">
        <f>'[1]JUGADORES M'!U8</f>
        <v>0.2</v>
      </c>
      <c r="U12" s="45">
        <f>'[1]JUGADORES M'!V8</f>
        <v>0</v>
      </c>
      <c r="V12" s="45">
        <f>'[1]JUGADORES M'!W8</f>
        <v>1.75</v>
      </c>
      <c r="W12" s="45">
        <f>'[1]JUGADORES M'!X8</f>
        <v>2.4</v>
      </c>
      <c r="X12" s="45">
        <f>'[1]JUGADORES M'!Y8</f>
        <v>10.3</v>
      </c>
      <c r="Y12" s="45">
        <f>'[1]JUGADORES M'!Z8</f>
        <v>1.95</v>
      </c>
    </row>
    <row r="13" spans="1:25" x14ac:dyDescent="0.25">
      <c r="A13" s="49" t="s">
        <v>32</v>
      </c>
      <c r="B13" s="45">
        <f>'[1]JUGADORES M'!C12</f>
        <v>23.5</v>
      </c>
      <c r="C13" s="45">
        <f>'[1]JUGADORES M'!D12</f>
        <v>9.2222222222222214</v>
      </c>
      <c r="D13" s="45">
        <f>'[1]JUGADORES M'!E12</f>
        <v>3.1111111111111112</v>
      </c>
      <c r="E13" s="45">
        <f>'[1]JUGADORES M'!F12</f>
        <v>5.833333333333333</v>
      </c>
      <c r="F13" s="46">
        <f t="shared" si="0"/>
        <v>0.53333333333333333</v>
      </c>
      <c r="G13" s="45">
        <f>'[1]JUGADORES M'!H12</f>
        <v>0.3888888888888889</v>
      </c>
      <c r="H13" s="45">
        <f>'[1]JUGADORES M'!I12</f>
        <v>0.61111111111111116</v>
      </c>
      <c r="I13" s="46">
        <f t="shared" si="1"/>
        <v>0.63636363636363635</v>
      </c>
      <c r="J13" s="45">
        <f>'[1]JUGADORES M'!K12</f>
        <v>1.8333333333333333</v>
      </c>
      <c r="K13" s="45">
        <f>'[1]JUGADORES M'!L12</f>
        <v>2.4444444444444446</v>
      </c>
      <c r="L13" s="46">
        <f t="shared" si="2"/>
        <v>0.74999999999999989</v>
      </c>
      <c r="M13" s="45">
        <f>'[1]JUGADORES M'!N12</f>
        <v>1.1666666666666667</v>
      </c>
      <c r="N13" s="45">
        <f>'[1]JUGADORES M'!O12</f>
        <v>2.9444444444444446</v>
      </c>
      <c r="O13" s="45">
        <f>'[1]JUGADORES M'!P12</f>
        <v>4.1111111111111107</v>
      </c>
      <c r="P13" s="45">
        <f>'[1]JUGADORES M'!Q12</f>
        <v>2.0555555555555554</v>
      </c>
      <c r="Q13" s="45">
        <f>'[1]JUGADORES M'!R12</f>
        <v>0.61111111111111116</v>
      </c>
      <c r="R13" s="45">
        <f>'[1]JUGADORES M'!S12</f>
        <v>1.6666666666666667</v>
      </c>
      <c r="S13" s="45">
        <f>'[1]JUGADORES M'!T12</f>
        <v>0.22222222222222221</v>
      </c>
      <c r="T13" s="45">
        <f>'[1]JUGADORES M'!U12</f>
        <v>0.1111111111111111</v>
      </c>
      <c r="U13" s="45">
        <f>'[1]JUGADORES M'!V12</f>
        <v>0</v>
      </c>
      <c r="V13" s="45">
        <f>'[1]JUGADORES M'!W12</f>
        <v>2.7222222222222223</v>
      </c>
      <c r="W13" s="45">
        <f>'[1]JUGADORES M'!X12</f>
        <v>2.7222222222222223</v>
      </c>
      <c r="X13" s="45">
        <f>'[1]JUGADORES M'!Y12</f>
        <v>11</v>
      </c>
      <c r="Y13" s="45">
        <f>'[1]JUGADORES M'!Z12</f>
        <v>2.7777777777777777</v>
      </c>
    </row>
    <row r="14" spans="1:25" x14ac:dyDescent="0.25">
      <c r="A14" s="50" t="s">
        <v>25</v>
      </c>
      <c r="B14" s="45">
        <f>'[1]JUGADORES M'!C3</f>
        <v>13.4</v>
      </c>
      <c r="C14" s="45">
        <f>'[1]JUGADORES M'!D3</f>
        <v>3.2</v>
      </c>
      <c r="D14" s="45">
        <f>'[1]JUGADORES M'!E3</f>
        <v>1</v>
      </c>
      <c r="E14" s="45">
        <f>'[1]JUGADORES M'!F3</f>
        <v>2.1</v>
      </c>
      <c r="F14" s="46">
        <f t="shared" si="0"/>
        <v>0.47619047619047616</v>
      </c>
      <c r="G14" s="45">
        <f>'[1]JUGADORES M'!H3</f>
        <v>0.2</v>
      </c>
      <c r="H14" s="45">
        <f>'[1]JUGADORES M'!I3</f>
        <v>0.7</v>
      </c>
      <c r="I14" s="46">
        <f t="shared" si="1"/>
        <v>0.28571428571428575</v>
      </c>
      <c r="J14" s="45">
        <f>'[1]JUGADORES M'!K3</f>
        <v>0.6</v>
      </c>
      <c r="K14" s="45">
        <f>'[1]JUGADORES M'!L3</f>
        <v>0.9</v>
      </c>
      <c r="L14" s="46">
        <f t="shared" si="2"/>
        <v>0.66666666666666663</v>
      </c>
      <c r="M14" s="45">
        <f>'[1]JUGADORES M'!N3</f>
        <v>1.5</v>
      </c>
      <c r="N14" s="45">
        <f>'[1]JUGADORES M'!O3</f>
        <v>2.4</v>
      </c>
      <c r="O14" s="45">
        <f>'[1]JUGADORES M'!P3</f>
        <v>3.9</v>
      </c>
      <c r="P14" s="45">
        <f>'[1]JUGADORES M'!Q3</f>
        <v>0.5</v>
      </c>
      <c r="Q14" s="45">
        <f>'[1]JUGADORES M'!R3</f>
        <v>0.4</v>
      </c>
      <c r="R14" s="45">
        <f>'[1]JUGADORES M'!S3</f>
        <v>0.3</v>
      </c>
      <c r="S14" s="45">
        <f>'[1]JUGADORES M'!T3</f>
        <v>0.1</v>
      </c>
      <c r="T14" s="45">
        <f>'[1]JUGADORES M'!U3</f>
        <v>0.2</v>
      </c>
      <c r="U14" s="45">
        <f>'[1]JUGADORES M'!V3</f>
        <v>0.1</v>
      </c>
      <c r="V14" s="45">
        <f>'[1]JUGADORES M'!W3</f>
        <v>1.5</v>
      </c>
      <c r="W14" s="45">
        <f>'[1]JUGADORES M'!X3</f>
        <v>0.7</v>
      </c>
      <c r="X14" s="45">
        <f>'[1]JUGADORES M'!Y3</f>
        <v>5.0999999999999996</v>
      </c>
      <c r="Y14" s="45">
        <f>'[1]JUGADORES M'!Z3</f>
        <v>1</v>
      </c>
    </row>
    <row r="15" spans="1:25" x14ac:dyDescent="0.25">
      <c r="A15" s="50" t="s">
        <v>37</v>
      </c>
      <c r="B15" s="45">
        <f>'[2]JUGADORES M'!B3</f>
        <v>14.285714285714286</v>
      </c>
      <c r="C15" s="45">
        <f>'[2]JUGADORES M'!C3</f>
        <v>5</v>
      </c>
      <c r="D15" s="45">
        <f>'[2]JUGADORES M'!D3</f>
        <v>2</v>
      </c>
      <c r="E15" s="45">
        <f>'[2]JUGADORES M'!E3</f>
        <v>3.4285714285714284</v>
      </c>
      <c r="F15" s="46">
        <f t="shared" si="0"/>
        <v>0.58333333333333337</v>
      </c>
      <c r="G15" s="45">
        <f>'[2]JUGADORES M'!G3</f>
        <v>0</v>
      </c>
      <c r="H15" s="45">
        <f>'[2]JUGADORES M'!H3</f>
        <v>0</v>
      </c>
      <c r="I15" s="46" t="e">
        <f t="shared" si="1"/>
        <v>#DIV/0!</v>
      </c>
      <c r="J15" s="45">
        <f>'[2]JUGADORES M'!J3</f>
        <v>1</v>
      </c>
      <c r="K15" s="45">
        <f>'[2]JUGADORES M'!K3</f>
        <v>2</v>
      </c>
      <c r="L15" s="46">
        <f t="shared" si="2"/>
        <v>0.5</v>
      </c>
      <c r="M15" s="45">
        <f>'[2]JUGADORES M'!M3</f>
        <v>0.7142857142857143</v>
      </c>
      <c r="N15" s="45">
        <f>'[2]JUGADORES M'!N3</f>
        <v>3.2857142857142856</v>
      </c>
      <c r="O15" s="45">
        <f>'[2]JUGADORES M'!O3</f>
        <v>4</v>
      </c>
      <c r="P15" s="45">
        <f>'[2]JUGADORES M'!P3</f>
        <v>0.5714285714285714</v>
      </c>
      <c r="Q15" s="45">
        <f>'[2]JUGADORES M'!Q3</f>
        <v>0.2857142857142857</v>
      </c>
      <c r="R15" s="45">
        <f>'[2]JUGADORES M'!R3</f>
        <v>1.2857142857142858</v>
      </c>
      <c r="S15" s="45">
        <f>'[2]JUGADORES M'!S3</f>
        <v>0.14285714285714285</v>
      </c>
      <c r="T15" s="45">
        <f>'[2]JUGADORES M'!T3</f>
        <v>0</v>
      </c>
      <c r="U15" s="45">
        <f>'[2]JUGADORES M'!U3</f>
        <v>0.5714285714285714</v>
      </c>
      <c r="V15" s="45">
        <f>'[2]JUGADORES M'!V3</f>
        <v>1.7142857142857142</v>
      </c>
      <c r="W15" s="45">
        <f>'[2]JUGADORES M'!W3</f>
        <v>2.1428571428571428</v>
      </c>
      <c r="X15" s="45">
        <f>'[2]JUGADORES M'!X3</f>
        <v>6.7142857142857144</v>
      </c>
      <c r="Y15" s="45">
        <f>'[2]JUGADORES M'!Y3</f>
        <v>-1.7142857142857142</v>
      </c>
    </row>
    <row r="16" spans="1:25" x14ac:dyDescent="0.25">
      <c r="A16" s="49" t="s">
        <v>44</v>
      </c>
      <c r="B16" s="45">
        <f>'[2]JUGADORES M'!B10</f>
        <v>18.952380952380953</v>
      </c>
      <c r="C16" s="45">
        <f>'[2]JUGADORES M'!C10</f>
        <v>10.619047619047619</v>
      </c>
      <c r="D16" s="45">
        <f>'[2]JUGADORES M'!D10</f>
        <v>1.4761904761904763</v>
      </c>
      <c r="E16" s="45">
        <f>'[2]JUGADORES M'!E10</f>
        <v>2.5714285714285716</v>
      </c>
      <c r="F16" s="46">
        <f t="shared" si="0"/>
        <v>0.57407407407407407</v>
      </c>
      <c r="G16" s="45">
        <f>'[2]JUGADORES M'!G10</f>
        <v>1.9047619047619047</v>
      </c>
      <c r="H16" s="45">
        <f>'[2]JUGADORES M'!H10</f>
        <v>4.2857142857142856</v>
      </c>
      <c r="I16" s="46">
        <f t="shared" si="1"/>
        <v>0.44444444444444442</v>
      </c>
      <c r="J16" s="45">
        <f>'[2]JUGADORES M'!J10</f>
        <v>1.9047619047619047</v>
      </c>
      <c r="K16" s="45">
        <f>'[2]JUGADORES M'!K10</f>
        <v>2.1904761904761907</v>
      </c>
      <c r="L16" s="46">
        <f t="shared" si="2"/>
        <v>0.86956521739130421</v>
      </c>
      <c r="M16" s="45">
        <f>'[2]JUGADORES M'!M10</f>
        <v>0.47619047619047616</v>
      </c>
      <c r="N16" s="45">
        <f>'[2]JUGADORES M'!N10</f>
        <v>1.8571428571428572</v>
      </c>
      <c r="O16" s="45">
        <f>'[2]JUGADORES M'!O10</f>
        <v>2.3333333333333335</v>
      </c>
      <c r="P16" s="45">
        <f>'[2]JUGADORES M'!P10</f>
        <v>0.61904761904761907</v>
      </c>
      <c r="Q16" s="45">
        <f>'[2]JUGADORES M'!Q10</f>
        <v>0.52380952380952384</v>
      </c>
      <c r="R16" s="45">
        <f>'[2]JUGADORES M'!R10</f>
        <v>0.7142857142857143</v>
      </c>
      <c r="S16" s="45">
        <f>'[2]JUGADORES M'!S10</f>
        <v>0</v>
      </c>
      <c r="T16" s="45">
        <f>'[2]JUGADORES M'!T10</f>
        <v>0</v>
      </c>
      <c r="U16" s="45">
        <f>'[2]JUGADORES M'!U10</f>
        <v>0</v>
      </c>
      <c r="V16" s="45">
        <f>'[2]JUGADORES M'!V10</f>
        <v>1.5238095238095237</v>
      </c>
      <c r="W16" s="45">
        <f>'[2]JUGADORES M'!W10</f>
        <v>1.7619047619047619</v>
      </c>
      <c r="X16" s="45">
        <f>'[2]JUGADORES M'!X10</f>
        <v>9.8571428571428577</v>
      </c>
      <c r="Y16" s="45">
        <f>'[2]JUGADORES M'!Y10</f>
        <v>2.0476190476190474</v>
      </c>
    </row>
    <row r="17" spans="1:25" x14ac:dyDescent="0.25">
      <c r="A17" s="49" t="s">
        <v>39</v>
      </c>
      <c r="B17" s="45">
        <f>'[2]JUGADORES M'!B5</f>
        <v>18.666666666666668</v>
      </c>
      <c r="C17" s="45">
        <f>'[2]JUGADORES M'!C5</f>
        <v>6.6190476190476186</v>
      </c>
      <c r="D17" s="45">
        <f>'[2]JUGADORES M'!D5</f>
        <v>1.0952380952380953</v>
      </c>
      <c r="E17" s="45">
        <f>'[2]JUGADORES M'!E5</f>
        <v>2.1428571428571428</v>
      </c>
      <c r="F17" s="46">
        <f t="shared" si="0"/>
        <v>0.51111111111111118</v>
      </c>
      <c r="G17" s="45">
        <f>'[2]JUGADORES M'!G5</f>
        <v>1.2380952380952381</v>
      </c>
      <c r="H17" s="45">
        <f>'[2]JUGADORES M'!H5</f>
        <v>3</v>
      </c>
      <c r="I17" s="46">
        <f t="shared" si="1"/>
        <v>0.41269841269841273</v>
      </c>
      <c r="J17" s="45">
        <f>'[2]JUGADORES M'!J5</f>
        <v>0.7142857142857143</v>
      </c>
      <c r="K17" s="45">
        <f>'[2]JUGADORES M'!K5</f>
        <v>0.76190476190476186</v>
      </c>
      <c r="L17" s="46">
        <f t="shared" si="2"/>
        <v>0.93750000000000011</v>
      </c>
      <c r="M17" s="45">
        <f>'[2]JUGADORES M'!M5</f>
        <v>0.38095238095238093</v>
      </c>
      <c r="N17" s="45">
        <f>'[2]JUGADORES M'!N5</f>
        <v>2.2857142857142856</v>
      </c>
      <c r="O17" s="45">
        <f>'[2]JUGADORES M'!O5</f>
        <v>2.6666666666666665</v>
      </c>
      <c r="P17" s="45">
        <f>'[2]JUGADORES M'!P5</f>
        <v>2.4761904761904763</v>
      </c>
      <c r="Q17" s="45">
        <f>'[2]JUGADORES M'!Q5</f>
        <v>0.76190476190476186</v>
      </c>
      <c r="R17" s="45">
        <f>'[2]JUGADORES M'!R5</f>
        <v>1.1904761904761905</v>
      </c>
      <c r="S17" s="45">
        <f>'[2]JUGADORES M'!S5</f>
        <v>0.2857142857142857</v>
      </c>
      <c r="T17" s="45">
        <f>'[2]JUGADORES M'!T5</f>
        <v>0</v>
      </c>
      <c r="U17" s="45">
        <f>'[2]JUGADORES M'!U5</f>
        <v>0</v>
      </c>
      <c r="V17" s="45">
        <f>'[2]JUGADORES M'!V5</f>
        <v>1.7619047619047619</v>
      </c>
      <c r="W17" s="45">
        <f>'[2]JUGADORES M'!W5</f>
        <v>1.4285714285714286</v>
      </c>
      <c r="X17" s="45">
        <f>'[2]JUGADORES M'!X5</f>
        <v>8.4285714285714288</v>
      </c>
      <c r="Y17" s="45">
        <f>'[2]JUGADORES M'!Y5</f>
        <v>0.76190476190476186</v>
      </c>
    </row>
    <row r="18" spans="1:25" x14ac:dyDescent="0.25">
      <c r="A18" s="49" t="s">
        <v>38</v>
      </c>
      <c r="B18" s="45">
        <f>'[2]JUGADORES M'!B4</f>
        <v>26.19047619047619</v>
      </c>
      <c r="C18" s="45">
        <f>'[2]JUGADORES M'!C4</f>
        <v>16.333333333333332</v>
      </c>
      <c r="D18" s="45">
        <f>'[2]JUGADORES M'!D4</f>
        <v>3.8571428571428572</v>
      </c>
      <c r="E18" s="45">
        <f>'[2]JUGADORES M'!E4</f>
        <v>7.4761904761904763</v>
      </c>
      <c r="F18" s="46">
        <f t="shared" si="0"/>
        <v>0.51592356687898089</v>
      </c>
      <c r="G18" s="45">
        <f>'[2]JUGADORES M'!G4</f>
        <v>1.5714285714285714</v>
      </c>
      <c r="H18" s="45">
        <f>'[2]JUGADORES M'!H4</f>
        <v>3.3333333333333335</v>
      </c>
      <c r="I18" s="46">
        <f t="shared" si="1"/>
        <v>0.47142857142857142</v>
      </c>
      <c r="J18" s="45">
        <f>'[2]JUGADORES M'!J4</f>
        <v>3.9047619047619047</v>
      </c>
      <c r="K18" s="45">
        <f>'[2]JUGADORES M'!K4</f>
        <v>4.7619047619047619</v>
      </c>
      <c r="L18" s="46">
        <f t="shared" si="2"/>
        <v>0.82</v>
      </c>
      <c r="M18" s="45">
        <f>'[2]JUGADORES M'!M4</f>
        <v>1.2380952380952381</v>
      </c>
      <c r="N18" s="45">
        <f>'[2]JUGADORES M'!N4</f>
        <v>3.3809523809523809</v>
      </c>
      <c r="O18" s="45">
        <f>'[2]JUGADORES M'!O4</f>
        <v>4.6190476190476186</v>
      </c>
      <c r="P18" s="45">
        <f>'[2]JUGADORES M'!P4</f>
        <v>1.9523809523809523</v>
      </c>
      <c r="Q18" s="45">
        <f>'[2]JUGADORES M'!Q4</f>
        <v>0.66666666666666663</v>
      </c>
      <c r="R18" s="45">
        <f>'[2]JUGADORES M'!R4</f>
        <v>2.1428571428571428</v>
      </c>
      <c r="S18" s="45">
        <f>'[2]JUGADORES M'!S4</f>
        <v>9.5238095238095233E-2</v>
      </c>
      <c r="T18" s="45">
        <f>'[2]JUGADORES M'!T4</f>
        <v>0.19047619047619047</v>
      </c>
      <c r="U18" s="45">
        <f>'[2]JUGADORES M'!U4</f>
        <v>0</v>
      </c>
      <c r="V18" s="45">
        <f>'[2]JUGADORES M'!V4</f>
        <v>2.2380952380952381</v>
      </c>
      <c r="W18" s="45">
        <f>'[2]JUGADORES M'!W4</f>
        <v>4.7142857142857144</v>
      </c>
      <c r="X18" s="45">
        <f>'[2]JUGADORES M'!X4</f>
        <v>17.761904761904763</v>
      </c>
      <c r="Y18" s="45">
        <f>'[2]JUGADORES M'!Y4</f>
        <v>-2.3809523809523809</v>
      </c>
    </row>
    <row r="19" spans="1:25" x14ac:dyDescent="0.25">
      <c r="A19" s="44" t="s">
        <v>45</v>
      </c>
      <c r="B19" s="45">
        <f>'[2]JUGADORES M'!B11</f>
        <v>19.7</v>
      </c>
      <c r="C19" s="45">
        <f>'[2]JUGADORES M'!C11</f>
        <v>5.8</v>
      </c>
      <c r="D19" s="45">
        <f>'[2]JUGADORES M'!D11</f>
        <v>0.3</v>
      </c>
      <c r="E19" s="45">
        <f>'[2]JUGADORES M'!E11</f>
        <v>1.2</v>
      </c>
      <c r="F19" s="46">
        <f t="shared" si="0"/>
        <v>0.25</v>
      </c>
      <c r="G19" s="45">
        <f>'[2]JUGADORES M'!G11</f>
        <v>1.6</v>
      </c>
      <c r="H19" s="45">
        <f>'[2]JUGADORES M'!H11</f>
        <v>3.95</v>
      </c>
      <c r="I19" s="46">
        <f t="shared" si="1"/>
        <v>0.4050632911392405</v>
      </c>
      <c r="J19" s="45">
        <f>'[2]JUGADORES M'!J11</f>
        <v>0.4</v>
      </c>
      <c r="K19" s="45">
        <f>'[2]JUGADORES M'!K11</f>
        <v>0.45</v>
      </c>
      <c r="L19" s="46">
        <f t="shared" si="2"/>
        <v>0.88888888888888895</v>
      </c>
      <c r="M19" s="45">
        <f>'[2]JUGADORES M'!M11</f>
        <v>0.15</v>
      </c>
      <c r="N19" s="45">
        <f>'[2]JUGADORES M'!N11</f>
        <v>1.55</v>
      </c>
      <c r="O19" s="45">
        <f>'[2]JUGADORES M'!O11</f>
        <v>1.7</v>
      </c>
      <c r="P19" s="45">
        <f>'[2]JUGADORES M'!P11</f>
        <v>1.1499999999999999</v>
      </c>
      <c r="Q19" s="45">
        <f>'[2]JUGADORES M'!Q11</f>
        <v>0.6</v>
      </c>
      <c r="R19" s="45">
        <f>'[2]JUGADORES M'!R11</f>
        <v>0.6</v>
      </c>
      <c r="S19" s="45">
        <f>'[2]JUGADORES M'!S11</f>
        <v>0.05</v>
      </c>
      <c r="T19" s="45">
        <f>'[2]JUGADORES M'!T11</f>
        <v>0</v>
      </c>
      <c r="U19" s="45">
        <f>'[2]JUGADORES M'!U11</f>
        <v>0</v>
      </c>
      <c r="V19" s="45">
        <f>'[2]JUGADORES M'!V11</f>
        <v>1.65</v>
      </c>
      <c r="W19" s="45">
        <f>'[2]JUGADORES M'!W11</f>
        <v>0.7</v>
      </c>
      <c r="X19" s="45">
        <f>'[2]JUGADORES M'!X11</f>
        <v>4.45</v>
      </c>
      <c r="Y19" s="45">
        <f>'[2]JUGADORES M'!Y11</f>
        <v>-0.6</v>
      </c>
    </row>
    <row r="20" spans="1:25" x14ac:dyDescent="0.25">
      <c r="A20" s="49" t="s">
        <v>41</v>
      </c>
      <c r="B20" s="45">
        <f>'[2]JUGADORES M'!B7</f>
        <v>24.095238095238095</v>
      </c>
      <c r="C20" s="45">
        <f>'[2]JUGADORES M'!C7</f>
        <v>5.3809523809523814</v>
      </c>
      <c r="D20" s="45">
        <f>'[2]JUGADORES M'!D7</f>
        <v>1.7619047619047619</v>
      </c>
      <c r="E20" s="45">
        <f>'[2]JUGADORES M'!E7</f>
        <v>3.0952380952380953</v>
      </c>
      <c r="F20" s="46">
        <f t="shared" si="0"/>
        <v>0.56923076923076921</v>
      </c>
      <c r="G20" s="45">
        <f>'[2]JUGADORES M'!G7</f>
        <v>0.47619047619047616</v>
      </c>
      <c r="H20" s="45">
        <f>'[2]JUGADORES M'!H7</f>
        <v>2.1904761904761907</v>
      </c>
      <c r="I20" s="46">
        <f t="shared" si="1"/>
        <v>0.21739130434782605</v>
      </c>
      <c r="J20" s="45">
        <f>'[2]JUGADORES M'!J7</f>
        <v>0.42857142857142855</v>
      </c>
      <c r="K20" s="45">
        <f>'[2]JUGADORES M'!K7</f>
        <v>0.90476190476190477</v>
      </c>
      <c r="L20" s="46">
        <f t="shared" si="2"/>
        <v>0.47368421052631576</v>
      </c>
      <c r="M20" s="45">
        <f>'[2]JUGADORES M'!M7</f>
        <v>0.23809523809523808</v>
      </c>
      <c r="N20" s="45">
        <f>'[2]JUGADORES M'!N7</f>
        <v>0.7142857142857143</v>
      </c>
      <c r="O20" s="45">
        <f>'[2]JUGADORES M'!O7</f>
        <v>0.95238095238095233</v>
      </c>
      <c r="P20" s="45">
        <f>'[2]JUGADORES M'!P7</f>
        <v>3</v>
      </c>
      <c r="Q20" s="45">
        <f>'[2]JUGADORES M'!Q7</f>
        <v>0.66666666666666663</v>
      </c>
      <c r="R20" s="45">
        <f>'[2]JUGADORES M'!R7</f>
        <v>1.3333333333333333</v>
      </c>
      <c r="S20" s="45">
        <f>'[2]JUGADORES M'!S7</f>
        <v>0.14285714285714285</v>
      </c>
      <c r="T20" s="45">
        <f>'[2]JUGADORES M'!T7</f>
        <v>0.19047619047619047</v>
      </c>
      <c r="U20" s="45">
        <f>'[2]JUGADORES M'!U7</f>
        <v>0</v>
      </c>
      <c r="V20" s="45">
        <f>'[2]JUGADORES M'!V7</f>
        <v>1.4761904761904763</v>
      </c>
      <c r="W20" s="45">
        <f>'[2]JUGADORES M'!W7</f>
        <v>1.1428571428571428</v>
      </c>
      <c r="X20" s="45">
        <f>'[2]JUGADORES M'!X7</f>
        <v>4.9523809523809526</v>
      </c>
      <c r="Y20" s="45">
        <f>'[2]JUGADORES M'!Y7</f>
        <v>-1.9047619047619047</v>
      </c>
    </row>
    <row r="21" spans="1:25" x14ac:dyDescent="0.25">
      <c r="A21" s="44" t="s">
        <v>46</v>
      </c>
      <c r="B21" s="45">
        <f>'[2]JUGADORES M'!B12</f>
        <v>12.95</v>
      </c>
      <c r="C21" s="45">
        <f>'[2]JUGADORES M'!C12</f>
        <v>5.35</v>
      </c>
      <c r="D21" s="45">
        <f>'[2]JUGADORES M'!D12</f>
        <v>1.65</v>
      </c>
      <c r="E21" s="45">
        <f>'[2]JUGADORES M'!E12</f>
        <v>3</v>
      </c>
      <c r="F21" s="46">
        <f t="shared" si="0"/>
        <v>0.54999999999999993</v>
      </c>
      <c r="G21" s="45">
        <f>'[2]JUGADORES M'!G12</f>
        <v>0.3</v>
      </c>
      <c r="H21" s="45">
        <f>'[2]JUGADORES M'!H12</f>
        <v>0.85</v>
      </c>
      <c r="I21" s="46">
        <f t="shared" si="1"/>
        <v>0.35294117647058826</v>
      </c>
      <c r="J21" s="45">
        <f>'[2]JUGADORES M'!J12</f>
        <v>1.1499999999999999</v>
      </c>
      <c r="K21" s="45">
        <f>'[2]JUGADORES M'!K12</f>
        <v>1.85</v>
      </c>
      <c r="L21" s="46">
        <f t="shared" si="2"/>
        <v>0.62162162162162149</v>
      </c>
      <c r="M21" s="45">
        <f>'[2]JUGADORES M'!M12</f>
        <v>0.35</v>
      </c>
      <c r="N21" s="45">
        <f>'[2]JUGADORES M'!N12</f>
        <v>2.2000000000000002</v>
      </c>
      <c r="O21" s="45">
        <f>'[2]JUGADORES M'!O12</f>
        <v>2.5499999999999998</v>
      </c>
      <c r="P21" s="45">
        <f>'[2]JUGADORES M'!P12</f>
        <v>0.95</v>
      </c>
      <c r="Q21" s="45">
        <f>'[2]JUGADORES M'!Q12</f>
        <v>0.35</v>
      </c>
      <c r="R21" s="45">
        <f>'[2]JUGADORES M'!R12</f>
        <v>1</v>
      </c>
      <c r="S21" s="45">
        <f>'[2]JUGADORES M'!S12</f>
        <v>0.15</v>
      </c>
      <c r="T21" s="45">
        <f>'[2]JUGADORES M'!T12</f>
        <v>0</v>
      </c>
      <c r="U21" s="45">
        <f>'[2]JUGADORES M'!U12</f>
        <v>0.25</v>
      </c>
      <c r="V21" s="45">
        <f>'[2]JUGADORES M'!V12</f>
        <v>1.9</v>
      </c>
      <c r="W21" s="45">
        <f>'[2]JUGADORES M'!W12</f>
        <v>1.7</v>
      </c>
      <c r="X21" s="45">
        <f>'[2]JUGADORES M'!X12</f>
        <v>5.55</v>
      </c>
      <c r="Y21" s="45">
        <f>'[2]JUGADORES M'!Y12</f>
        <v>0.15</v>
      </c>
    </row>
    <row r="22" spans="1:25" x14ac:dyDescent="0.25">
      <c r="A22" s="44" t="s">
        <v>36</v>
      </c>
      <c r="B22" s="45">
        <f>'[2]JUGADORES M'!B2</f>
        <v>24.705882352941178</v>
      </c>
      <c r="C22" s="45">
        <f>'[2]JUGADORES M'!C2</f>
        <v>10.117647058823529</v>
      </c>
      <c r="D22" s="45">
        <f>'[2]JUGADORES M'!D2</f>
        <v>2.5882352941176472</v>
      </c>
      <c r="E22" s="45">
        <f>'[2]JUGADORES M'!E2</f>
        <v>4.5882352941176467</v>
      </c>
      <c r="F22" s="46">
        <f t="shared" si="0"/>
        <v>0.56410256410256421</v>
      </c>
      <c r="G22" s="45">
        <f>'[2]JUGADORES M'!G2</f>
        <v>0.58823529411764708</v>
      </c>
      <c r="H22" s="45">
        <f>'[2]JUGADORES M'!H2</f>
        <v>2</v>
      </c>
      <c r="I22" s="46">
        <f t="shared" si="1"/>
        <v>0.29411764705882354</v>
      </c>
      <c r="J22" s="45">
        <f>'[2]JUGADORES M'!J2</f>
        <v>3.1764705882352939</v>
      </c>
      <c r="K22" s="45">
        <f>'[2]JUGADORES M'!K2</f>
        <v>3.8823529411764706</v>
      </c>
      <c r="L22" s="46">
        <f t="shared" si="2"/>
        <v>0.81818181818181812</v>
      </c>
      <c r="M22" s="45">
        <f>'[2]JUGADORES M'!M2</f>
        <v>1.0588235294117647</v>
      </c>
      <c r="N22" s="45">
        <f>'[2]JUGADORES M'!N2</f>
        <v>3.4705882352941178</v>
      </c>
      <c r="O22" s="45">
        <f>'[2]JUGADORES M'!O2</f>
        <v>4.5294117647058822</v>
      </c>
      <c r="P22" s="45">
        <f>'[2]JUGADORES M'!P2</f>
        <v>1.8235294117647058</v>
      </c>
      <c r="Q22" s="45">
        <f>'[2]JUGADORES M'!Q2</f>
        <v>1.2941176470588236</v>
      </c>
      <c r="R22" s="45">
        <f>'[2]JUGADORES M'!R2</f>
        <v>1.9411764705882353</v>
      </c>
      <c r="S22" s="45">
        <f>'[2]JUGADORES M'!S2</f>
        <v>0.29411764705882354</v>
      </c>
      <c r="T22" s="45">
        <f>'[2]JUGADORES M'!T2</f>
        <v>0.17647058823529413</v>
      </c>
      <c r="U22" s="45">
        <f>'[2]JUGADORES M'!U2</f>
        <v>0.11764705882352941</v>
      </c>
      <c r="V22" s="45">
        <f>'[2]JUGADORES M'!V2</f>
        <v>2.4705882352941178</v>
      </c>
      <c r="W22" s="45">
        <f>'[2]JUGADORES M'!W2</f>
        <v>3.7058823529411766</v>
      </c>
      <c r="X22" s="45">
        <f>'[2]JUGADORES M'!X2</f>
        <v>13.235294117647058</v>
      </c>
      <c r="Y22" s="45">
        <f>'[2]JUGADORES M'!Y2</f>
        <v>1.7058823529411764</v>
      </c>
    </row>
    <row r="23" spans="1:25" x14ac:dyDescent="0.25">
      <c r="A23" s="44" t="s">
        <v>42</v>
      </c>
      <c r="B23" s="45">
        <f>'[2]JUGADORES M'!B8</f>
        <v>15.181818181818182</v>
      </c>
      <c r="C23" s="45">
        <f>'[2]JUGADORES M'!C8</f>
        <v>3.9090909090909092</v>
      </c>
      <c r="D23" s="45">
        <f>'[2]JUGADORES M'!D8</f>
        <v>0.63636363636363635</v>
      </c>
      <c r="E23" s="45">
        <f>'[2]JUGADORES M'!E8</f>
        <v>1.7272727272727273</v>
      </c>
      <c r="F23" s="46">
        <f t="shared" si="0"/>
        <v>0.36842105263157893</v>
      </c>
      <c r="G23" s="45">
        <f>'[2]JUGADORES M'!G8</f>
        <v>0.72727272727272729</v>
      </c>
      <c r="H23" s="45">
        <f>'[2]JUGADORES M'!H8</f>
        <v>1.7272727272727273</v>
      </c>
      <c r="I23" s="46">
        <f t="shared" si="1"/>
        <v>0.4210526315789474</v>
      </c>
      <c r="J23" s="45">
        <f>'[2]JUGADORES M'!J8</f>
        <v>0.45454545454545453</v>
      </c>
      <c r="K23" s="45">
        <f>'[2]JUGADORES M'!K8</f>
        <v>0.72727272727272729</v>
      </c>
      <c r="L23" s="46">
        <f t="shared" si="2"/>
        <v>0.625</v>
      </c>
      <c r="M23" s="45">
        <f>'[2]JUGADORES M'!M8</f>
        <v>0.18181818181818182</v>
      </c>
      <c r="N23" s="45">
        <f>'[2]JUGADORES M'!N8</f>
        <v>1.7272727272727273</v>
      </c>
      <c r="O23" s="45">
        <f>'[2]JUGADORES M'!O8</f>
        <v>1.9090909090909092</v>
      </c>
      <c r="P23" s="45">
        <f>'[2]JUGADORES M'!P8</f>
        <v>1.1818181818181819</v>
      </c>
      <c r="Q23" s="45">
        <f>'[2]JUGADORES M'!Q8</f>
        <v>1.0909090909090908</v>
      </c>
      <c r="R23" s="45">
        <f>'[2]JUGADORES M'!R8</f>
        <v>1.3636363636363635</v>
      </c>
      <c r="S23" s="45">
        <f>'[2]JUGADORES M'!S8</f>
        <v>0</v>
      </c>
      <c r="T23" s="45">
        <f>'[2]JUGADORES M'!T8</f>
        <v>0</v>
      </c>
      <c r="U23" s="45">
        <f>'[2]JUGADORES M'!U8</f>
        <v>0</v>
      </c>
      <c r="V23" s="45">
        <f>'[2]JUGADORES M'!V8</f>
        <v>1.1818181818181819</v>
      </c>
      <c r="W23" s="45">
        <f>'[2]JUGADORES M'!W8</f>
        <v>0.81818181818181823</v>
      </c>
      <c r="X23" s="45">
        <f>'[2]JUGADORES M'!X8</f>
        <v>4</v>
      </c>
      <c r="Y23" s="45">
        <f>'[2]JUGADORES M'!Y8</f>
        <v>-2.9090909090909092</v>
      </c>
    </row>
    <row r="24" spans="1:25" x14ac:dyDescent="0.25">
      <c r="A24" s="51" t="s">
        <v>47</v>
      </c>
      <c r="B24" s="45">
        <f>'[2]JUGADORES M'!B13</f>
        <v>7.6842105263157894</v>
      </c>
      <c r="C24" s="45">
        <f>'[2]JUGADORES M'!C13</f>
        <v>1.4736842105263157</v>
      </c>
      <c r="D24" s="45">
        <f>'[2]JUGADORES M'!D13</f>
        <v>0.15789473684210525</v>
      </c>
      <c r="E24" s="45">
        <f>'[2]JUGADORES M'!E13</f>
        <v>0.31578947368421051</v>
      </c>
      <c r="F24" s="46">
        <f t="shared" si="0"/>
        <v>0.5</v>
      </c>
      <c r="G24" s="45">
        <f>'[2]JUGADORES M'!G13</f>
        <v>0.36842105263157893</v>
      </c>
      <c r="H24" s="45">
        <f>'[2]JUGADORES M'!H13</f>
        <v>0.89473684210526316</v>
      </c>
      <c r="I24" s="46">
        <f t="shared" si="1"/>
        <v>0.41176470588235292</v>
      </c>
      <c r="J24" s="45">
        <f>'[2]JUGADORES M'!J13</f>
        <v>5.2631578947368418E-2</v>
      </c>
      <c r="K24" s="45">
        <f>'[2]JUGADORES M'!K13</f>
        <v>5.2631578947368418E-2</v>
      </c>
      <c r="L24" s="46">
        <f t="shared" si="2"/>
        <v>1</v>
      </c>
      <c r="M24" s="45">
        <f>'[2]JUGADORES M'!M13</f>
        <v>0.21052631578947367</v>
      </c>
      <c r="N24" s="45">
        <f>'[2]JUGADORES M'!N13</f>
        <v>5.2631578947368418E-2</v>
      </c>
      <c r="O24" s="45">
        <f>'[2]JUGADORES M'!O13</f>
        <v>0.26315789473684209</v>
      </c>
      <c r="P24" s="45">
        <f>'[2]JUGADORES M'!P13</f>
        <v>0.47368421052631576</v>
      </c>
      <c r="Q24" s="45">
        <f>'[2]JUGADORES M'!Q13</f>
        <v>5.2631578947368418E-2</v>
      </c>
      <c r="R24" s="45">
        <f>'[2]JUGADORES M'!R13</f>
        <v>0.26315789473684209</v>
      </c>
      <c r="S24" s="45">
        <f>'[2]JUGADORES M'!S13</f>
        <v>0</v>
      </c>
      <c r="T24" s="45">
        <f>'[2]JUGADORES M'!T13</f>
        <v>0</v>
      </c>
      <c r="U24" s="45">
        <f>'[2]JUGADORES M'!U13</f>
        <v>0</v>
      </c>
      <c r="V24" s="45">
        <f>'[2]JUGADORES M'!V13</f>
        <v>1</v>
      </c>
      <c r="W24" s="45">
        <f>'[2]JUGADORES M'!W13</f>
        <v>5.2631578947368418E-2</v>
      </c>
      <c r="X24" s="45">
        <f>'[2]JUGADORES M'!X13</f>
        <v>0.31578947368421051</v>
      </c>
      <c r="Y24" s="45">
        <f>'[2]JUGADORES M'!Y13</f>
        <v>-1.2105263157894737</v>
      </c>
    </row>
    <row r="25" spans="1:25" x14ac:dyDescent="0.25">
      <c r="A25" s="49" t="s">
        <v>40</v>
      </c>
      <c r="B25" s="45">
        <f>'[2]JUGADORES M'!B6</f>
        <v>23</v>
      </c>
      <c r="C25" s="45">
        <f>'[2]JUGADORES M'!C6</f>
        <v>10.380952380952381</v>
      </c>
      <c r="D25" s="45">
        <f>'[2]JUGADORES M'!D6</f>
        <v>4</v>
      </c>
      <c r="E25" s="45">
        <f>'[2]JUGADORES M'!E6</f>
        <v>6.9047619047619051</v>
      </c>
      <c r="F25" s="46">
        <f t="shared" si="0"/>
        <v>0.57931034482758614</v>
      </c>
      <c r="G25" s="45">
        <f>'[2]JUGADORES M'!G6</f>
        <v>0</v>
      </c>
      <c r="H25" s="45">
        <f>'[2]JUGADORES M'!H6</f>
        <v>0.33333333333333331</v>
      </c>
      <c r="I25" s="46">
        <f t="shared" si="1"/>
        <v>0</v>
      </c>
      <c r="J25" s="45">
        <f>'[2]JUGADORES M'!J6</f>
        <v>2.3809523809523809</v>
      </c>
      <c r="K25" s="45">
        <f>'[2]JUGADORES M'!K6</f>
        <v>3.0952380952380953</v>
      </c>
      <c r="L25" s="46">
        <f t="shared" si="2"/>
        <v>0.76923076923076916</v>
      </c>
      <c r="M25" s="45">
        <f>'[2]JUGADORES M'!M6</f>
        <v>1.4285714285714286</v>
      </c>
      <c r="N25" s="45">
        <f>'[2]JUGADORES M'!N6</f>
        <v>3.5714285714285716</v>
      </c>
      <c r="O25" s="45">
        <f>'[2]JUGADORES M'!O6</f>
        <v>5</v>
      </c>
      <c r="P25" s="45">
        <f>'[2]JUGADORES M'!P6</f>
        <v>1.1904761904761905</v>
      </c>
      <c r="Q25" s="45">
        <f>'[2]JUGADORES M'!Q6</f>
        <v>0.7142857142857143</v>
      </c>
      <c r="R25" s="45">
        <f>'[2]JUGADORES M'!R6</f>
        <v>1.3809523809523809</v>
      </c>
      <c r="S25" s="45">
        <f>'[2]JUGADORES M'!S6</f>
        <v>0.14285714285714285</v>
      </c>
      <c r="T25" s="45">
        <f>'[2]JUGADORES M'!T6</f>
        <v>0.14285714285714285</v>
      </c>
      <c r="U25" s="45">
        <f>'[2]JUGADORES M'!U6</f>
        <v>0.47619047619047616</v>
      </c>
      <c r="V25" s="45">
        <f>'[2]JUGADORES M'!V6</f>
        <v>2.0952380952380953</v>
      </c>
      <c r="W25" s="45">
        <f>'[2]JUGADORES M'!W6</f>
        <v>2.7619047619047619</v>
      </c>
      <c r="X25" s="45">
        <f>'[2]JUGADORES M'!X6</f>
        <v>12.904761904761905</v>
      </c>
      <c r="Y25" s="45">
        <f>'[2]JUGADORES M'!Y6</f>
        <v>-3.5714285714285716</v>
      </c>
    </row>
    <row r="26" spans="1:25" x14ac:dyDescent="0.25">
      <c r="A26" s="49" t="s">
        <v>43</v>
      </c>
      <c r="B26" s="45">
        <f>'[2]JUGADORES M'!B9</f>
        <v>17.952380952380953</v>
      </c>
      <c r="C26" s="45">
        <f>'[2]JUGADORES M'!C9</f>
        <v>7.0952380952380949</v>
      </c>
      <c r="D26" s="45">
        <f>'[2]JUGADORES M'!D9</f>
        <v>2.4761904761904763</v>
      </c>
      <c r="E26" s="45">
        <f>'[2]JUGADORES M'!E9</f>
        <v>5.0476190476190474</v>
      </c>
      <c r="F26" s="46">
        <f t="shared" si="0"/>
        <v>0.49056603773584911</v>
      </c>
      <c r="G26" s="45">
        <f>'[2]JUGADORES M'!G9</f>
        <v>0</v>
      </c>
      <c r="H26" s="45">
        <f>'[2]JUGADORES M'!H9</f>
        <v>4.7619047619047616E-2</v>
      </c>
      <c r="I26" s="46">
        <f t="shared" si="1"/>
        <v>0</v>
      </c>
      <c r="J26" s="45">
        <f>'[2]JUGADORES M'!J9</f>
        <v>2.1428571428571428</v>
      </c>
      <c r="K26" s="45">
        <f>'[2]JUGADORES M'!K9</f>
        <v>2.8571428571428572</v>
      </c>
      <c r="L26" s="46">
        <f t="shared" si="2"/>
        <v>0.75</v>
      </c>
      <c r="M26" s="45">
        <f>'[2]JUGADORES M'!M9</f>
        <v>1.2857142857142858</v>
      </c>
      <c r="N26" s="45">
        <f>'[2]JUGADORES M'!N9</f>
        <v>2.9523809523809526</v>
      </c>
      <c r="O26" s="45">
        <f>'[2]JUGADORES M'!O9</f>
        <v>4.2380952380952381</v>
      </c>
      <c r="P26" s="45">
        <f>'[2]JUGADORES M'!P9</f>
        <v>0.42857142857142855</v>
      </c>
      <c r="Q26" s="45">
        <f>'[2]JUGADORES M'!Q9</f>
        <v>0.19047619047619047</v>
      </c>
      <c r="R26" s="45">
        <f>'[2]JUGADORES M'!R9</f>
        <v>1.4761904761904763</v>
      </c>
      <c r="S26" s="45">
        <f>'[2]JUGADORES M'!S9</f>
        <v>4.7619047619047616E-2</v>
      </c>
      <c r="T26" s="45">
        <f>'[2]JUGADORES M'!T9</f>
        <v>0.38095238095238093</v>
      </c>
      <c r="U26" s="45">
        <f>'[2]JUGADORES M'!U9</f>
        <v>0.23809523809523808</v>
      </c>
      <c r="V26" s="45">
        <f>'[2]JUGADORES M'!V9</f>
        <v>2.4285714285714284</v>
      </c>
      <c r="W26" s="45">
        <f>'[2]JUGADORES M'!W9</f>
        <v>3.1428571428571428</v>
      </c>
      <c r="X26" s="45">
        <f>'[2]JUGADORES M'!X9</f>
        <v>7.9047619047619051</v>
      </c>
      <c r="Y26" s="45">
        <f>'[2]JUGADORES M'!Y9</f>
        <v>-1.7142857142857142</v>
      </c>
    </row>
    <row r="27" spans="1:25" x14ac:dyDescent="0.25">
      <c r="A27" s="44" t="s">
        <v>118</v>
      </c>
      <c r="B27" s="45">
        <f>'[3]JUGADORES M'!B5</f>
        <v>3</v>
      </c>
      <c r="C27" s="45">
        <f>'[3]JUGADORES M'!C5</f>
        <v>0</v>
      </c>
      <c r="D27" s="45">
        <f>'[3]JUGADORES M'!D5</f>
        <v>0</v>
      </c>
      <c r="E27" s="45">
        <f>'[3]JUGADORES M'!E5</f>
        <v>0</v>
      </c>
      <c r="F27" s="46" t="e">
        <f t="shared" si="0"/>
        <v>#DIV/0!</v>
      </c>
      <c r="G27" s="45">
        <f>'[3]JUGADORES M'!G5</f>
        <v>0</v>
      </c>
      <c r="H27" s="45">
        <f>'[3]JUGADORES M'!H5</f>
        <v>0</v>
      </c>
      <c r="I27" s="46" t="e">
        <f t="shared" si="1"/>
        <v>#DIV/0!</v>
      </c>
      <c r="J27" s="45">
        <f>'[3]JUGADORES M'!J5</f>
        <v>0</v>
      </c>
      <c r="K27" s="45">
        <f>'[3]JUGADORES M'!K5</f>
        <v>0</v>
      </c>
      <c r="L27" s="46" t="e">
        <f t="shared" si="2"/>
        <v>#DIV/0!</v>
      </c>
      <c r="M27" s="45">
        <f>'[3]JUGADORES M'!M5</f>
        <v>0</v>
      </c>
      <c r="N27" s="45">
        <f>'[3]JUGADORES M'!N5</f>
        <v>0</v>
      </c>
      <c r="O27" s="45">
        <f>'[3]JUGADORES M'!O5</f>
        <v>0</v>
      </c>
      <c r="P27" s="45">
        <f>'[3]JUGADORES M'!P5</f>
        <v>0</v>
      </c>
      <c r="Q27" s="45">
        <f>'[3]JUGADORES M'!Q5</f>
        <v>0</v>
      </c>
      <c r="R27" s="45">
        <f>'[3]JUGADORES M'!R5</f>
        <v>0</v>
      </c>
      <c r="S27" s="45">
        <f>'[3]JUGADORES M'!S5</f>
        <v>0</v>
      </c>
      <c r="T27" s="45">
        <f>'[3]JUGADORES M'!T5</f>
        <v>0</v>
      </c>
      <c r="U27" s="45">
        <f>'[3]JUGADORES M'!U5</f>
        <v>0</v>
      </c>
      <c r="V27" s="45">
        <f>'[3]JUGADORES M'!V5</f>
        <v>0</v>
      </c>
      <c r="W27" s="45">
        <f>'[3]JUGADORES M'!W5</f>
        <v>0</v>
      </c>
      <c r="X27" s="45">
        <f>'[3]JUGADORES M'!X5</f>
        <v>0</v>
      </c>
      <c r="Y27" s="45">
        <f>'[3]JUGADORES M'!Y5</f>
        <v>-4</v>
      </c>
    </row>
    <row r="28" spans="1:25" x14ac:dyDescent="0.25">
      <c r="A28" s="52" t="s">
        <v>48</v>
      </c>
      <c r="B28" s="45">
        <f>'[3]JUGADORES M'!B3</f>
        <v>22.523809523809526</v>
      </c>
      <c r="C28" s="45">
        <f>'[3]JUGADORES M'!C3</f>
        <v>13.857142857142858</v>
      </c>
      <c r="D28" s="45">
        <f>'[3]JUGADORES M'!D3</f>
        <v>5.1428571428571432</v>
      </c>
      <c r="E28" s="45">
        <f>'[3]JUGADORES M'!E3</f>
        <v>9.9523809523809526</v>
      </c>
      <c r="F28" s="46">
        <f t="shared" si="0"/>
        <v>0.51674641148325362</v>
      </c>
      <c r="G28" s="45">
        <f>'[3]JUGADORES M'!G3</f>
        <v>0.14285714285714285</v>
      </c>
      <c r="H28" s="45">
        <f>'[3]JUGADORES M'!H3</f>
        <v>1</v>
      </c>
      <c r="I28" s="46">
        <f t="shared" si="1"/>
        <v>0.14285714285714285</v>
      </c>
      <c r="J28" s="45">
        <f>'[3]JUGADORES M'!J3</f>
        <v>3.3809523809523809</v>
      </c>
      <c r="K28" s="45">
        <f>'[3]JUGADORES M'!K3</f>
        <v>4.7619047619047619</v>
      </c>
      <c r="L28" s="46">
        <f t="shared" si="2"/>
        <v>0.71</v>
      </c>
      <c r="M28" s="45">
        <f>'[3]JUGADORES M'!M3</f>
        <v>2.1904761904761907</v>
      </c>
      <c r="N28" s="45">
        <f>'[3]JUGADORES M'!N3</f>
        <v>3.1904761904761907</v>
      </c>
      <c r="O28" s="45">
        <f>'[3]JUGADORES M'!O3</f>
        <v>5.3809523809523814</v>
      </c>
      <c r="P28" s="45">
        <f>'[3]JUGADORES M'!P3</f>
        <v>0.80952380952380953</v>
      </c>
      <c r="Q28" s="45">
        <f>'[3]JUGADORES M'!Q3</f>
        <v>0.8571428571428571</v>
      </c>
      <c r="R28" s="45">
        <f>'[3]JUGADORES M'!R3</f>
        <v>1.6190476190476191</v>
      </c>
      <c r="S28" s="45">
        <f>'[3]JUGADORES M'!S3</f>
        <v>0.52380952380952384</v>
      </c>
      <c r="T28" s="45">
        <f>'[3]JUGADORES M'!T3</f>
        <v>0.42857142857142855</v>
      </c>
      <c r="U28" s="45">
        <f>'[3]JUGADORES M'!U3</f>
        <v>0.23809523809523808</v>
      </c>
      <c r="V28" s="45">
        <f>'[3]JUGADORES M'!V3</f>
        <v>3.4761904761904763</v>
      </c>
      <c r="W28" s="45">
        <f>'[3]JUGADORES M'!W3</f>
        <v>5.0952380952380949</v>
      </c>
      <c r="X28" s="45">
        <f>'[3]JUGADORES M'!X3</f>
        <v>14.619047619047619</v>
      </c>
      <c r="Y28" s="45">
        <f>'[3]JUGADORES M'!Y3</f>
        <v>-1.6190476190476191</v>
      </c>
    </row>
    <row r="29" spans="1:25" x14ac:dyDescent="0.25">
      <c r="A29" s="49" t="s">
        <v>57</v>
      </c>
      <c r="B29" s="45">
        <f>'[3]JUGADORES M'!B13</f>
        <v>20.714285714285715</v>
      </c>
      <c r="C29" s="45">
        <f>'[3]JUGADORES M'!C13</f>
        <v>4.5714285714285712</v>
      </c>
      <c r="D29" s="45">
        <f>'[3]JUGADORES M'!D13</f>
        <v>1.7619047619047619</v>
      </c>
      <c r="E29" s="45">
        <f>'[3]JUGADORES M'!E13</f>
        <v>2.9047619047619047</v>
      </c>
      <c r="F29" s="46">
        <f t="shared" si="0"/>
        <v>0.60655737704918034</v>
      </c>
      <c r="G29" s="45">
        <f>'[3]JUGADORES M'!G13</f>
        <v>0.23809523809523808</v>
      </c>
      <c r="H29" s="45">
        <f>'[3]JUGADORES M'!H13</f>
        <v>0.76190476190476186</v>
      </c>
      <c r="I29" s="46">
        <f t="shared" si="1"/>
        <v>0.3125</v>
      </c>
      <c r="J29" s="45">
        <f>'[3]JUGADORES M'!J13</f>
        <v>0.7142857142857143</v>
      </c>
      <c r="K29" s="45">
        <f>'[3]JUGADORES M'!K13</f>
        <v>1.1904761904761905</v>
      </c>
      <c r="L29" s="46">
        <f t="shared" si="2"/>
        <v>0.6</v>
      </c>
      <c r="M29" s="45">
        <f>'[3]JUGADORES M'!M13</f>
        <v>0.7142857142857143</v>
      </c>
      <c r="N29" s="45">
        <f>'[3]JUGADORES M'!N13</f>
        <v>1.8571428571428572</v>
      </c>
      <c r="O29" s="45">
        <f>'[3]JUGADORES M'!O13</f>
        <v>2.5714285714285716</v>
      </c>
      <c r="P29" s="45">
        <f>'[3]JUGADORES M'!P13</f>
        <v>0.33333333333333331</v>
      </c>
      <c r="Q29" s="45">
        <f>'[3]JUGADORES M'!Q13</f>
        <v>0.47619047619047616</v>
      </c>
      <c r="R29" s="45">
        <f>'[3]JUGADORES M'!R13</f>
        <v>0.5714285714285714</v>
      </c>
      <c r="S29" s="45">
        <f>'[3]JUGADORES M'!S13</f>
        <v>4.7619047619047616E-2</v>
      </c>
      <c r="T29" s="45">
        <f>'[3]JUGADORES M'!T13</f>
        <v>0.14285714285714285</v>
      </c>
      <c r="U29" s="45">
        <f>'[3]JUGADORES M'!U13</f>
        <v>0</v>
      </c>
      <c r="V29" s="45">
        <f>'[3]JUGADORES M'!V13</f>
        <v>1.8571428571428572</v>
      </c>
      <c r="W29" s="45">
        <f>'[3]JUGADORES M'!W13</f>
        <v>1.2857142857142858</v>
      </c>
      <c r="X29" s="45">
        <f>'[3]JUGADORES M'!X13</f>
        <v>4.8571428571428568</v>
      </c>
      <c r="Y29" s="45">
        <f>'[3]JUGADORES M'!Y13</f>
        <v>-2.2857142857142856</v>
      </c>
    </row>
    <row r="30" spans="1:25" x14ac:dyDescent="0.25">
      <c r="A30" s="47" t="s">
        <v>49</v>
      </c>
      <c r="B30" s="45">
        <f>'[3]JUGADORES M'!B4</f>
        <v>25.94736842105263</v>
      </c>
      <c r="C30" s="45">
        <f>'[3]JUGADORES M'!C4</f>
        <v>13.263157894736842</v>
      </c>
      <c r="D30" s="45">
        <f>'[3]JUGADORES M'!D4</f>
        <v>3</v>
      </c>
      <c r="E30" s="45">
        <f>'[3]JUGADORES M'!E4</f>
        <v>6.1052631578947372</v>
      </c>
      <c r="F30" s="46">
        <f t="shared" si="0"/>
        <v>0.49137931034482757</v>
      </c>
      <c r="G30" s="45">
        <f>'[3]JUGADORES M'!G4</f>
        <v>1.631578947368421</v>
      </c>
      <c r="H30" s="45">
        <f>'[3]JUGADORES M'!H4</f>
        <v>5.7894736842105265</v>
      </c>
      <c r="I30" s="46">
        <f t="shared" si="1"/>
        <v>0.2818181818181818</v>
      </c>
      <c r="J30" s="45">
        <f>'[3]JUGADORES M'!J4</f>
        <v>2.2105263157894739</v>
      </c>
      <c r="K30" s="45">
        <f>'[3]JUGADORES M'!K4</f>
        <v>2.6842105263157894</v>
      </c>
      <c r="L30" s="46">
        <f t="shared" si="2"/>
        <v>0.82352941176470595</v>
      </c>
      <c r="M30" s="45">
        <f>'[3]JUGADORES M'!M4</f>
        <v>0.89473684210526316</v>
      </c>
      <c r="N30" s="45">
        <f>'[3]JUGADORES M'!N4</f>
        <v>1.9473684210526316</v>
      </c>
      <c r="O30" s="45">
        <f>'[3]JUGADORES M'!O4</f>
        <v>2.8421052631578947</v>
      </c>
      <c r="P30" s="45">
        <f>'[3]JUGADORES M'!P4</f>
        <v>2.1052631578947367</v>
      </c>
      <c r="Q30" s="45">
        <f>'[3]JUGADORES M'!Q4</f>
        <v>0.94736842105263153</v>
      </c>
      <c r="R30" s="45">
        <f>'[3]JUGADORES M'!R4</f>
        <v>2.4210526315789473</v>
      </c>
      <c r="S30" s="45">
        <f>'[3]JUGADORES M'!S4</f>
        <v>0.21052631578947367</v>
      </c>
      <c r="T30" s="45">
        <f>'[3]JUGADORES M'!T4</f>
        <v>0.21052631578947367</v>
      </c>
      <c r="U30" s="45">
        <f>'[3]JUGADORES M'!U4</f>
        <v>5.2631578947368418E-2</v>
      </c>
      <c r="V30" s="45">
        <f>'[3]JUGADORES M'!V4</f>
        <v>2.5789473684210527</v>
      </c>
      <c r="W30" s="45">
        <f>'[3]JUGADORES M'!W4</f>
        <v>2.8947368421052633</v>
      </c>
      <c r="X30" s="45">
        <f>'[3]JUGADORES M'!X4</f>
        <v>9.5789473684210531</v>
      </c>
      <c r="Y30" s="45">
        <f>'[3]JUGADORES M'!Y4</f>
        <v>-1.3157894736842106</v>
      </c>
    </row>
    <row r="31" spans="1:25" x14ac:dyDescent="0.25">
      <c r="A31" s="49" t="s">
        <v>55</v>
      </c>
      <c r="B31" s="45">
        <f>'[3]JUGADORES M'!B11</f>
        <v>25.80952380952381</v>
      </c>
      <c r="C31" s="45">
        <f>'[3]JUGADORES M'!C11</f>
        <v>9.3809523809523814</v>
      </c>
      <c r="D31" s="45">
        <f>'[3]JUGADORES M'!D11</f>
        <v>1.6190476190476191</v>
      </c>
      <c r="E31" s="45">
        <f>'[3]JUGADORES M'!E11</f>
        <v>3.8095238095238093</v>
      </c>
      <c r="F31" s="46">
        <f t="shared" si="0"/>
        <v>0.42500000000000004</v>
      </c>
      <c r="G31" s="45">
        <f>'[3]JUGADORES M'!G11</f>
        <v>1.3333333333333333</v>
      </c>
      <c r="H31" s="45">
        <f>'[3]JUGADORES M'!H11</f>
        <v>3.0952380952380953</v>
      </c>
      <c r="I31" s="46">
        <f t="shared" si="1"/>
        <v>0.43076923076923074</v>
      </c>
      <c r="J31" s="45">
        <f>'[3]JUGADORES M'!J11</f>
        <v>1.9047619047619047</v>
      </c>
      <c r="K31" s="45">
        <f>'[3]JUGADORES M'!K11</f>
        <v>2.4285714285714284</v>
      </c>
      <c r="L31" s="46">
        <f t="shared" si="2"/>
        <v>0.78431372549019607</v>
      </c>
      <c r="M31" s="45">
        <f>'[3]JUGADORES M'!M11</f>
        <v>0.80952380952380953</v>
      </c>
      <c r="N31" s="45">
        <f>'[3]JUGADORES M'!N11</f>
        <v>3.3809523809523809</v>
      </c>
      <c r="O31" s="45">
        <f>'[3]JUGADORES M'!O11</f>
        <v>4.1904761904761907</v>
      </c>
      <c r="P31" s="45">
        <f>'[3]JUGADORES M'!P11</f>
        <v>0.90476190476190477</v>
      </c>
      <c r="Q31" s="45">
        <f>'[3]JUGADORES M'!Q11</f>
        <v>0.5714285714285714</v>
      </c>
      <c r="R31" s="45">
        <f>'[3]JUGADORES M'!R11</f>
        <v>1.4761904761904763</v>
      </c>
      <c r="S31" s="45">
        <f>'[3]JUGADORES M'!S11</f>
        <v>0.2857142857142857</v>
      </c>
      <c r="T31" s="45">
        <f>'[3]JUGADORES M'!T11</f>
        <v>0.19047619047619047</v>
      </c>
      <c r="U31" s="45">
        <f>'[3]JUGADORES M'!U11</f>
        <v>4.7619047619047616E-2</v>
      </c>
      <c r="V31" s="45">
        <f>'[3]JUGADORES M'!V11</f>
        <v>2.3333333333333335</v>
      </c>
      <c r="W31" s="45">
        <f>'[3]JUGADORES M'!W11</f>
        <v>2</v>
      </c>
      <c r="X31" s="45">
        <f>'[3]JUGADORES M'!X11</f>
        <v>8.7619047619047628</v>
      </c>
      <c r="Y31" s="45">
        <f>'[3]JUGADORES M'!Y11</f>
        <v>-1.7142857142857142</v>
      </c>
    </row>
    <row r="32" spans="1:25" x14ac:dyDescent="0.25">
      <c r="A32" s="44" t="s">
        <v>121</v>
      </c>
      <c r="B32" s="45">
        <f>'[3]JUGADORES M'!B14</f>
        <v>7.333333333333333</v>
      </c>
      <c r="C32" s="45">
        <f>'[3]JUGADORES M'!C14</f>
        <v>2</v>
      </c>
      <c r="D32" s="45">
        <f>'[3]JUGADORES M'!D14</f>
        <v>1</v>
      </c>
      <c r="E32" s="45">
        <f>'[3]JUGADORES M'!E14</f>
        <v>1.3333333333333333</v>
      </c>
      <c r="F32" s="46">
        <f t="shared" si="0"/>
        <v>0.75</v>
      </c>
      <c r="G32" s="45">
        <f>'[3]JUGADORES M'!G14</f>
        <v>0</v>
      </c>
      <c r="H32" s="45">
        <f>'[3]JUGADORES M'!H14</f>
        <v>1.3333333333333333</v>
      </c>
      <c r="I32" s="46">
        <f t="shared" si="1"/>
        <v>0</v>
      </c>
      <c r="J32" s="45">
        <f>'[3]JUGADORES M'!J14</f>
        <v>0.66666666666666663</v>
      </c>
      <c r="K32" s="45">
        <f>'[3]JUGADORES M'!K14</f>
        <v>0.66666666666666663</v>
      </c>
      <c r="L32" s="46">
        <f t="shared" si="2"/>
        <v>1</v>
      </c>
      <c r="M32" s="45">
        <f>'[3]JUGADORES M'!M14</f>
        <v>0</v>
      </c>
      <c r="N32" s="45">
        <f>'[3]JUGADORES M'!N14</f>
        <v>1</v>
      </c>
      <c r="O32" s="45">
        <f>'[3]JUGADORES M'!O14</f>
        <v>1</v>
      </c>
      <c r="P32" s="45">
        <f>'[3]JUGADORES M'!P14</f>
        <v>0.33333333333333331</v>
      </c>
      <c r="Q32" s="45">
        <f>'[3]JUGADORES M'!Q14</f>
        <v>0.33333333333333331</v>
      </c>
      <c r="R32" s="45">
        <f>'[3]JUGADORES M'!R14</f>
        <v>0</v>
      </c>
      <c r="S32" s="45">
        <f>'[3]JUGADORES M'!S14</f>
        <v>0</v>
      </c>
      <c r="T32" s="45">
        <f>'[3]JUGADORES M'!T14</f>
        <v>0</v>
      </c>
      <c r="U32" s="45">
        <f>'[3]JUGADORES M'!U14</f>
        <v>0</v>
      </c>
      <c r="V32" s="45">
        <f>'[3]JUGADORES M'!V14</f>
        <v>1.3333333333333333</v>
      </c>
      <c r="W32" s="45">
        <f>'[3]JUGADORES M'!W14</f>
        <v>0</v>
      </c>
      <c r="X32" s="45">
        <f>'[3]JUGADORES M'!X14</f>
        <v>2</v>
      </c>
      <c r="Y32" s="45">
        <f>'[3]JUGADORES M'!Y14</f>
        <v>-3.3333333333333335</v>
      </c>
    </row>
    <row r="33" spans="1:25" x14ac:dyDescent="0.25">
      <c r="A33" s="49" t="s">
        <v>53</v>
      </c>
      <c r="B33" s="45">
        <f>'[3]JUGADORES M'!B9</f>
        <v>14.904761904761905</v>
      </c>
      <c r="C33" s="45">
        <f>'[3]JUGADORES M'!C9</f>
        <v>8</v>
      </c>
      <c r="D33" s="45">
        <f>'[3]JUGADORES M'!D9</f>
        <v>1.1428571428571428</v>
      </c>
      <c r="E33" s="45">
        <f>'[3]JUGADORES M'!E9</f>
        <v>2.4285714285714284</v>
      </c>
      <c r="F33" s="46">
        <f t="shared" si="0"/>
        <v>0.47058823529411764</v>
      </c>
      <c r="G33" s="45">
        <f>'[3]JUGADORES M'!G9</f>
        <v>0.95238095238095233</v>
      </c>
      <c r="H33" s="45">
        <f>'[3]JUGADORES M'!H9</f>
        <v>3.2380952380952381</v>
      </c>
      <c r="I33" s="46">
        <f t="shared" si="1"/>
        <v>0.29411764705882348</v>
      </c>
      <c r="J33" s="45">
        <f>'[3]JUGADORES M'!J9</f>
        <v>1.9523809523809523</v>
      </c>
      <c r="K33" s="45">
        <f>'[3]JUGADORES M'!K9</f>
        <v>2.0952380952380953</v>
      </c>
      <c r="L33" s="46">
        <f t="shared" si="2"/>
        <v>0.93181818181818177</v>
      </c>
      <c r="M33" s="45">
        <f>'[3]JUGADORES M'!M9</f>
        <v>0.14285714285714285</v>
      </c>
      <c r="N33" s="45">
        <f>'[3]JUGADORES M'!N9</f>
        <v>1.9047619047619047</v>
      </c>
      <c r="O33" s="45">
        <f>'[3]JUGADORES M'!O9</f>
        <v>2.0476190476190474</v>
      </c>
      <c r="P33" s="45">
        <f>'[3]JUGADORES M'!P9</f>
        <v>0.52380952380952384</v>
      </c>
      <c r="Q33" s="45">
        <f>'[3]JUGADORES M'!Q9</f>
        <v>0.42857142857142855</v>
      </c>
      <c r="R33" s="45">
        <f>'[3]JUGADORES M'!R9</f>
        <v>1.0476190476190477</v>
      </c>
      <c r="S33" s="45">
        <f>'[3]JUGADORES M'!S9</f>
        <v>4.7619047619047616E-2</v>
      </c>
      <c r="T33" s="45">
        <f>'[3]JUGADORES M'!T9</f>
        <v>0.19047619047619047</v>
      </c>
      <c r="U33" s="45">
        <f>'[3]JUGADORES M'!U9</f>
        <v>0</v>
      </c>
      <c r="V33" s="45">
        <f>'[3]JUGADORES M'!V9</f>
        <v>1.6666666666666667</v>
      </c>
      <c r="W33" s="45">
        <f>'[3]JUGADORES M'!W9</f>
        <v>2.3809523809523809</v>
      </c>
      <c r="X33" s="45">
        <f>'[3]JUGADORES M'!X9</f>
        <v>6.7142857142857144</v>
      </c>
      <c r="Y33" s="45">
        <f>'[3]JUGADORES M'!Y9</f>
        <v>-2</v>
      </c>
    </row>
    <row r="34" spans="1:25" x14ac:dyDescent="0.25">
      <c r="A34" s="51" t="s">
        <v>123</v>
      </c>
      <c r="B34" s="45">
        <f>'[3]JUGADORES M'!B15</f>
        <v>11</v>
      </c>
      <c r="C34" s="45">
        <f>'[3]JUGADORES M'!C15</f>
        <v>2</v>
      </c>
      <c r="D34" s="45">
        <f>'[3]JUGADORES M'!D15</f>
        <v>1</v>
      </c>
      <c r="E34" s="45">
        <f>'[3]JUGADORES M'!E15</f>
        <v>1</v>
      </c>
      <c r="F34" s="46">
        <f t="shared" si="0"/>
        <v>1</v>
      </c>
      <c r="G34" s="45">
        <f>'[3]JUGADORES M'!G15</f>
        <v>0</v>
      </c>
      <c r="H34" s="45">
        <f>'[3]JUGADORES M'!H15</f>
        <v>0</v>
      </c>
      <c r="I34" s="46" t="e">
        <f t="shared" si="1"/>
        <v>#DIV/0!</v>
      </c>
      <c r="J34" s="45">
        <f>'[3]JUGADORES M'!J15</f>
        <v>0</v>
      </c>
      <c r="K34" s="45">
        <f>'[3]JUGADORES M'!K15</f>
        <v>0</v>
      </c>
      <c r="L34" s="46" t="e">
        <f t="shared" si="2"/>
        <v>#DIV/0!</v>
      </c>
      <c r="M34" s="45">
        <f>'[3]JUGADORES M'!M15</f>
        <v>0</v>
      </c>
      <c r="N34" s="45">
        <f>'[3]JUGADORES M'!N15</f>
        <v>0</v>
      </c>
      <c r="O34" s="45">
        <f>'[3]JUGADORES M'!O15</f>
        <v>0</v>
      </c>
      <c r="P34" s="45">
        <f>'[3]JUGADORES M'!P15</f>
        <v>1</v>
      </c>
      <c r="Q34" s="45">
        <f>'[3]JUGADORES M'!Q15</f>
        <v>1</v>
      </c>
      <c r="R34" s="45">
        <f>'[3]JUGADORES M'!R15</f>
        <v>0</v>
      </c>
      <c r="S34" s="45">
        <f>'[3]JUGADORES M'!S15</f>
        <v>0</v>
      </c>
      <c r="T34" s="45">
        <f>'[3]JUGADORES M'!T15</f>
        <v>0</v>
      </c>
      <c r="U34" s="45">
        <f>'[3]JUGADORES M'!U15</f>
        <v>0</v>
      </c>
      <c r="V34" s="45">
        <f>'[3]JUGADORES M'!V15</f>
        <v>2</v>
      </c>
      <c r="W34" s="45">
        <f>'[3]JUGADORES M'!W15</f>
        <v>0</v>
      </c>
      <c r="X34" s="45">
        <f>'[3]JUGADORES M'!X15</f>
        <v>2</v>
      </c>
      <c r="Y34" s="45">
        <f>'[3]JUGADORES M'!Y15</f>
        <v>2</v>
      </c>
    </row>
    <row r="35" spans="1:25" x14ac:dyDescent="0.25">
      <c r="A35" s="49" t="s">
        <v>51</v>
      </c>
      <c r="B35" s="45">
        <f>'[3]JUGADORES M'!B6</f>
        <v>24.19047619047619</v>
      </c>
      <c r="C35" s="45">
        <f>'[3]JUGADORES M'!C6</f>
        <v>5.0952380952380949</v>
      </c>
      <c r="D35" s="45">
        <f>'[3]JUGADORES M'!D6</f>
        <v>1.1428571428571428</v>
      </c>
      <c r="E35" s="45">
        <f>'[3]JUGADORES M'!E6</f>
        <v>2.1428571428571428</v>
      </c>
      <c r="F35" s="46">
        <f t="shared" si="0"/>
        <v>0.53333333333333333</v>
      </c>
      <c r="G35" s="45">
        <f>'[3]JUGADORES M'!G6</f>
        <v>0.47619047619047616</v>
      </c>
      <c r="H35" s="45">
        <f>'[3]JUGADORES M'!H6</f>
        <v>1.6666666666666667</v>
      </c>
      <c r="I35" s="46">
        <f t="shared" si="1"/>
        <v>0.2857142857142857</v>
      </c>
      <c r="J35" s="45">
        <f>'[3]JUGADORES M'!J6</f>
        <v>1.2857142857142858</v>
      </c>
      <c r="K35" s="45">
        <f>'[3]JUGADORES M'!K6</f>
        <v>1.7142857142857142</v>
      </c>
      <c r="L35" s="46">
        <f t="shared" si="2"/>
        <v>0.75000000000000011</v>
      </c>
      <c r="M35" s="45">
        <f>'[3]JUGADORES M'!M6</f>
        <v>0.38095238095238093</v>
      </c>
      <c r="N35" s="45">
        <f>'[3]JUGADORES M'!N6</f>
        <v>2.4761904761904763</v>
      </c>
      <c r="O35" s="45">
        <f>'[3]JUGADORES M'!O6</f>
        <v>2.8571428571428572</v>
      </c>
      <c r="P35" s="45">
        <f>'[3]JUGADORES M'!P6</f>
        <v>2.6190476190476191</v>
      </c>
      <c r="Q35" s="45">
        <f>'[3]JUGADORES M'!Q6</f>
        <v>0.80952380952380953</v>
      </c>
      <c r="R35" s="45">
        <f>'[3]JUGADORES M'!R6</f>
        <v>1.0952380952380953</v>
      </c>
      <c r="S35" s="45">
        <f>'[3]JUGADORES M'!S6</f>
        <v>0</v>
      </c>
      <c r="T35" s="45">
        <f>'[3]JUGADORES M'!T6</f>
        <v>4.7619047619047616E-2</v>
      </c>
      <c r="U35" s="45">
        <f>'[3]JUGADORES M'!U6</f>
        <v>0</v>
      </c>
      <c r="V35" s="45">
        <f>'[3]JUGADORES M'!V6</f>
        <v>2.2857142857142856</v>
      </c>
      <c r="W35" s="45">
        <f>'[3]JUGADORES M'!W6</f>
        <v>1.7142857142857142</v>
      </c>
      <c r="X35" s="45">
        <f>'[3]JUGADORES M'!X6</f>
        <v>7.1904761904761907</v>
      </c>
      <c r="Y35" s="45">
        <f>'[3]JUGADORES M'!Y6</f>
        <v>-4.2857142857142856</v>
      </c>
    </row>
    <row r="36" spans="1:25" x14ac:dyDescent="0.25">
      <c r="A36" s="53" t="s">
        <v>54</v>
      </c>
      <c r="B36" s="45">
        <f>'[3]JUGADORES M'!B10</f>
        <v>17</v>
      </c>
      <c r="C36" s="45">
        <f>'[3]JUGADORES M'!C10</f>
        <v>4.2380952380952381</v>
      </c>
      <c r="D36" s="45">
        <f>'[3]JUGADORES M'!D10</f>
        <v>1.7142857142857142</v>
      </c>
      <c r="E36" s="45">
        <f>'[3]JUGADORES M'!E10</f>
        <v>3.8095238095238093</v>
      </c>
      <c r="F36" s="46">
        <f t="shared" si="0"/>
        <v>0.45</v>
      </c>
      <c r="G36" s="45">
        <f>'[3]JUGADORES M'!G10</f>
        <v>4.7619047619047616E-2</v>
      </c>
      <c r="H36" s="45">
        <f>'[3]JUGADORES M'!H10</f>
        <v>0.38095238095238093</v>
      </c>
      <c r="I36" s="46">
        <f t="shared" si="1"/>
        <v>0.125</v>
      </c>
      <c r="J36" s="45">
        <f>'[3]JUGADORES M'!J10</f>
        <v>1.0952380952380953</v>
      </c>
      <c r="K36" s="45">
        <f>'[3]JUGADORES M'!K10</f>
        <v>1.8095238095238095</v>
      </c>
      <c r="L36" s="46">
        <f t="shared" si="2"/>
        <v>0.60526315789473695</v>
      </c>
      <c r="M36" s="45">
        <f>'[3]JUGADORES M'!M10</f>
        <v>1.4761904761904763</v>
      </c>
      <c r="N36" s="45">
        <f>'[3]JUGADORES M'!N10</f>
        <v>2.2380952380952381</v>
      </c>
      <c r="O36" s="45">
        <f>'[3]JUGADORES M'!O10</f>
        <v>3.7142857142857144</v>
      </c>
      <c r="P36" s="45">
        <f>'[3]JUGADORES M'!P10</f>
        <v>0.7142857142857143</v>
      </c>
      <c r="Q36" s="45">
        <f>'[3]JUGADORES M'!Q10</f>
        <v>0.47619047619047616</v>
      </c>
      <c r="R36" s="45">
        <f>'[3]JUGADORES M'!R10</f>
        <v>0.95238095238095233</v>
      </c>
      <c r="S36" s="45">
        <f>'[3]JUGADORES M'!S10</f>
        <v>0.47619047619047616</v>
      </c>
      <c r="T36" s="45">
        <f>'[3]JUGADORES M'!T10</f>
        <v>9.5238095238095233E-2</v>
      </c>
      <c r="U36" s="45">
        <f>'[3]JUGADORES M'!U10</f>
        <v>0.2857142857142857</v>
      </c>
      <c r="V36" s="45">
        <f>'[3]JUGADORES M'!V10</f>
        <v>3.1904761904761907</v>
      </c>
      <c r="W36" s="45">
        <f>'[3]JUGADORES M'!W10</f>
        <v>1.5714285714285714</v>
      </c>
      <c r="X36" s="45">
        <f>'[3]JUGADORES M'!X10</f>
        <v>4.0952380952380949</v>
      </c>
      <c r="Y36" s="45">
        <f>'[3]JUGADORES M'!Y10</f>
        <v>-1.0952380952380953</v>
      </c>
    </row>
    <row r="37" spans="1:25" x14ac:dyDescent="0.25">
      <c r="A37" s="44" t="s">
        <v>52</v>
      </c>
      <c r="B37" s="45">
        <f>'[3]JUGADORES M'!B8</f>
        <v>15.545454545454545</v>
      </c>
      <c r="C37" s="45">
        <f>'[3]JUGADORES M'!C8</f>
        <v>5.9090909090909092</v>
      </c>
      <c r="D37" s="45">
        <f>'[3]JUGADORES M'!D8</f>
        <v>1.1818181818181819</v>
      </c>
      <c r="E37" s="45">
        <f>'[3]JUGADORES M'!E8</f>
        <v>2.2727272727272729</v>
      </c>
      <c r="F37" s="46">
        <f t="shared" si="0"/>
        <v>0.52</v>
      </c>
      <c r="G37" s="45">
        <f>'[3]JUGADORES M'!G8</f>
        <v>0.63636363636363635</v>
      </c>
      <c r="H37" s="45">
        <f>'[3]JUGADORES M'!H8</f>
        <v>2.3636363636363638</v>
      </c>
      <c r="I37" s="46">
        <f t="shared" si="1"/>
        <v>0.26923076923076922</v>
      </c>
      <c r="J37" s="45">
        <f>'[3]JUGADORES M'!J8</f>
        <v>1.6363636363636365</v>
      </c>
      <c r="K37" s="45">
        <f>'[3]JUGADORES M'!K8</f>
        <v>2</v>
      </c>
      <c r="L37" s="46">
        <f t="shared" si="2"/>
        <v>0.81818181818181823</v>
      </c>
      <c r="M37" s="45">
        <f>'[3]JUGADORES M'!M8</f>
        <v>0.36363636363636365</v>
      </c>
      <c r="N37" s="45">
        <f>'[3]JUGADORES M'!N8</f>
        <v>1.3636363636363635</v>
      </c>
      <c r="O37" s="45">
        <f>'[3]JUGADORES M'!O8</f>
        <v>1.7272727272727273</v>
      </c>
      <c r="P37" s="45">
        <f>'[3]JUGADORES M'!P8</f>
        <v>0.81818181818181823</v>
      </c>
      <c r="Q37" s="45">
        <f>'[3]JUGADORES M'!Q8</f>
        <v>0.36363636363636365</v>
      </c>
      <c r="R37" s="45">
        <f>'[3]JUGADORES M'!R8</f>
        <v>0.63636363636363635</v>
      </c>
      <c r="S37" s="45">
        <f>'[3]JUGADORES M'!S8</f>
        <v>9.0909090909090912E-2</v>
      </c>
      <c r="T37" s="45">
        <f>'[3]JUGADORES M'!T8</f>
        <v>0.18181818181818182</v>
      </c>
      <c r="U37" s="45">
        <f>'[3]JUGADORES M'!U8</f>
        <v>0</v>
      </c>
      <c r="V37" s="45">
        <f>'[3]JUGADORES M'!V8</f>
        <v>1.6363636363636365</v>
      </c>
      <c r="W37" s="45">
        <f>'[3]JUGADORES M'!W8</f>
        <v>1.6363636363636365</v>
      </c>
      <c r="X37" s="45">
        <f>'[3]JUGADORES M'!X8</f>
        <v>5.0909090909090908</v>
      </c>
      <c r="Y37" s="45">
        <f>'[3]JUGADORES M'!Y8</f>
        <v>3.0909090909090908</v>
      </c>
    </row>
    <row r="38" spans="1:25" x14ac:dyDescent="0.25">
      <c r="A38" s="44" t="s">
        <v>50</v>
      </c>
      <c r="B38" s="45">
        <f>'[3]JUGADORES M'!B7</f>
        <v>16.263157894736842</v>
      </c>
      <c r="C38" s="45">
        <f>'[3]JUGADORES M'!C7</f>
        <v>6.4210526315789478</v>
      </c>
      <c r="D38" s="45">
        <f>'[3]JUGADORES M'!D7</f>
        <v>1.4210526315789473</v>
      </c>
      <c r="E38" s="45">
        <f>'[3]JUGADORES M'!E7</f>
        <v>4.0526315789473681</v>
      </c>
      <c r="F38" s="46">
        <f t="shared" si="0"/>
        <v>0.35064935064935066</v>
      </c>
      <c r="G38" s="45">
        <f>'[3]JUGADORES M'!G7</f>
        <v>0.73684210526315785</v>
      </c>
      <c r="H38" s="45">
        <f>'[3]JUGADORES M'!H7</f>
        <v>2.6842105263157894</v>
      </c>
      <c r="I38" s="46">
        <f t="shared" si="1"/>
        <v>0.2745098039215686</v>
      </c>
      <c r="J38" s="45">
        <f>'[3]JUGADORES M'!J7</f>
        <v>1.368421052631579</v>
      </c>
      <c r="K38" s="45">
        <f>'[3]JUGADORES M'!K7</f>
        <v>2</v>
      </c>
      <c r="L38" s="46">
        <f t="shared" si="2"/>
        <v>0.68421052631578949</v>
      </c>
      <c r="M38" s="45">
        <f>'[3]JUGADORES M'!M7</f>
        <v>0.63157894736842102</v>
      </c>
      <c r="N38" s="45">
        <f>'[3]JUGADORES M'!N7</f>
        <v>2</v>
      </c>
      <c r="O38" s="45">
        <f>'[3]JUGADORES M'!O7</f>
        <v>2.6315789473684212</v>
      </c>
      <c r="P38" s="45">
        <f>'[3]JUGADORES M'!P7</f>
        <v>1.263157894736842</v>
      </c>
      <c r="Q38" s="45">
        <f>'[3]JUGADORES M'!Q7</f>
        <v>0.84210526315789469</v>
      </c>
      <c r="R38" s="45">
        <f>'[3]JUGADORES M'!R7</f>
        <v>1.263157894736842</v>
      </c>
      <c r="S38" s="45">
        <f>'[3]JUGADORES M'!S7</f>
        <v>0</v>
      </c>
      <c r="T38" s="45">
        <f>'[3]JUGADORES M'!T7</f>
        <v>0.15789473684210525</v>
      </c>
      <c r="U38" s="45">
        <f>'[3]JUGADORES M'!U7</f>
        <v>0</v>
      </c>
      <c r="V38" s="45">
        <f>'[3]JUGADORES M'!V7</f>
        <v>2.5789473684210527</v>
      </c>
      <c r="W38" s="45">
        <f>'[3]JUGADORES M'!W7</f>
        <v>2.1052631578947367</v>
      </c>
      <c r="X38" s="45">
        <f>'[3]JUGADORES M'!X7</f>
        <v>4.2105263157894735</v>
      </c>
      <c r="Y38" s="45">
        <f>'[3]JUGADORES M'!Y7</f>
        <v>0.47368421052631576</v>
      </c>
    </row>
    <row r="39" spans="1:25" x14ac:dyDescent="0.25">
      <c r="A39" s="49" t="s">
        <v>56</v>
      </c>
      <c r="B39" s="45">
        <f>'[3]JUGADORES M'!B12</f>
        <v>29</v>
      </c>
      <c r="C39" s="45">
        <f>'[3]JUGADORES M'!C12</f>
        <v>6.9523809523809526</v>
      </c>
      <c r="D39" s="45">
        <f>'[3]JUGADORES M'!D12</f>
        <v>2.0952380952380953</v>
      </c>
      <c r="E39" s="45">
        <f>'[3]JUGADORES M'!E12</f>
        <v>4.9523809523809526</v>
      </c>
      <c r="F39" s="46">
        <f t="shared" si="0"/>
        <v>0.42307692307692307</v>
      </c>
      <c r="G39" s="45">
        <f>'[3]JUGADORES M'!G12</f>
        <v>0.5714285714285714</v>
      </c>
      <c r="H39" s="45">
        <f>'[3]JUGADORES M'!H12</f>
        <v>2.0952380952380953</v>
      </c>
      <c r="I39" s="46">
        <f t="shared" si="1"/>
        <v>0.27272727272727271</v>
      </c>
      <c r="J39" s="45">
        <f>'[3]JUGADORES M'!J12</f>
        <v>0.80952380952380953</v>
      </c>
      <c r="K39" s="45">
        <f>'[3]JUGADORES M'!K12</f>
        <v>2.1428571428571428</v>
      </c>
      <c r="L39" s="46">
        <f t="shared" si="2"/>
        <v>0.37777777777777777</v>
      </c>
      <c r="M39" s="45">
        <f>'[3]JUGADORES M'!M12</f>
        <v>1.7142857142857142</v>
      </c>
      <c r="N39" s="45">
        <f>'[3]JUGADORES M'!N12</f>
        <v>3.5238095238095237</v>
      </c>
      <c r="O39" s="45">
        <f>'[3]JUGADORES M'!O12</f>
        <v>5.2380952380952381</v>
      </c>
      <c r="P39" s="45">
        <f>'[3]JUGADORES M'!P12</f>
        <v>1.2857142857142858</v>
      </c>
      <c r="Q39" s="45">
        <f>'[3]JUGADORES M'!Q12</f>
        <v>1</v>
      </c>
      <c r="R39" s="45">
        <f>'[3]JUGADORES M'!R12</f>
        <v>1.9047619047619047</v>
      </c>
      <c r="S39" s="45">
        <f>'[3]JUGADORES M'!S12</f>
        <v>0.7142857142857143</v>
      </c>
      <c r="T39" s="45">
        <f>'[3]JUGADORES M'!T12</f>
        <v>0.19047619047619047</v>
      </c>
      <c r="U39" s="45">
        <f>'[3]JUGADORES M'!U12</f>
        <v>0.38095238095238093</v>
      </c>
      <c r="V39" s="45">
        <f>'[3]JUGADORES M'!V12</f>
        <v>2.3333333333333335</v>
      </c>
      <c r="W39" s="45">
        <f>'[3]JUGADORES M'!W12</f>
        <v>2.2857142857142856</v>
      </c>
      <c r="X39" s="45">
        <f>'[3]JUGADORES M'!X12</f>
        <v>7.5238095238095237</v>
      </c>
      <c r="Y39" s="45">
        <f>'[3]JUGADORES M'!Y12</f>
        <v>-4.0476190476190474</v>
      </c>
    </row>
    <row r="40" spans="1:25" x14ac:dyDescent="0.25">
      <c r="A40" s="44" t="s">
        <v>65</v>
      </c>
      <c r="B40" s="45">
        <f>'[4]JUGADORES M'!B10</f>
        <v>1.5</v>
      </c>
      <c r="C40" s="45">
        <f>'[4]JUGADORES M'!C10</f>
        <v>0</v>
      </c>
      <c r="D40" s="45">
        <f>'[4]JUGADORES M'!D10</f>
        <v>0</v>
      </c>
      <c r="E40" s="45">
        <f>'[4]JUGADORES M'!E10</f>
        <v>0</v>
      </c>
      <c r="F40" s="46" t="e">
        <f t="shared" si="0"/>
        <v>#DIV/0!</v>
      </c>
      <c r="G40" s="45">
        <f>'[4]JUGADORES M'!G10</f>
        <v>0</v>
      </c>
      <c r="H40" s="45">
        <f>'[4]JUGADORES M'!H10</f>
        <v>0.5</v>
      </c>
      <c r="I40" s="46">
        <f t="shared" si="1"/>
        <v>0</v>
      </c>
      <c r="J40" s="45">
        <f>'[4]JUGADORES M'!J10</f>
        <v>0</v>
      </c>
      <c r="K40" s="45">
        <f>'[4]JUGADORES M'!K10</f>
        <v>0</v>
      </c>
      <c r="L40" s="46" t="e">
        <f t="shared" si="2"/>
        <v>#DIV/0!</v>
      </c>
      <c r="M40" s="45">
        <f>'[4]JUGADORES M'!M10</f>
        <v>0</v>
      </c>
      <c r="N40" s="45">
        <f>'[4]JUGADORES M'!N10</f>
        <v>0</v>
      </c>
      <c r="O40" s="45">
        <f>'[4]JUGADORES M'!O10</f>
        <v>0</v>
      </c>
      <c r="P40" s="45">
        <f>'[4]JUGADORES M'!P10</f>
        <v>0</v>
      </c>
      <c r="Q40" s="45">
        <f>'[4]JUGADORES M'!Q10</f>
        <v>0</v>
      </c>
      <c r="R40" s="45">
        <f>'[4]JUGADORES M'!R10</f>
        <v>0</v>
      </c>
      <c r="S40" s="45">
        <f>'[4]JUGADORES M'!S10</f>
        <v>0</v>
      </c>
      <c r="T40" s="45">
        <f>'[4]JUGADORES M'!T10</f>
        <v>0</v>
      </c>
      <c r="U40" s="45">
        <f>'[4]JUGADORES M'!U10</f>
        <v>0</v>
      </c>
      <c r="V40" s="45">
        <f>'[4]JUGADORES M'!V10</f>
        <v>0</v>
      </c>
      <c r="W40" s="45">
        <f>'[4]JUGADORES M'!W10</f>
        <v>0</v>
      </c>
      <c r="X40" s="45">
        <f>'[4]JUGADORES M'!X10</f>
        <v>-0.5</v>
      </c>
      <c r="Y40" s="45">
        <f>'[4]JUGADORES M'!Y10</f>
        <v>0</v>
      </c>
    </row>
    <row r="41" spans="1:25" x14ac:dyDescent="0.25">
      <c r="A41" s="44" t="s">
        <v>128</v>
      </c>
      <c r="B41" s="45">
        <f>'[4]JUGADORES M'!B17</f>
        <v>14.625</v>
      </c>
      <c r="C41" s="45">
        <f>'[4]JUGADORES M'!C17</f>
        <v>5</v>
      </c>
      <c r="D41" s="45">
        <f>'[4]JUGADORES M'!D17</f>
        <v>1.125</v>
      </c>
      <c r="E41" s="45">
        <f>'[4]JUGADORES M'!E17</f>
        <v>3.125</v>
      </c>
      <c r="F41" s="46">
        <f t="shared" si="0"/>
        <v>0.36</v>
      </c>
      <c r="G41" s="45">
        <f>'[4]JUGADORES M'!G17</f>
        <v>0.75</v>
      </c>
      <c r="H41" s="45">
        <f>'[4]JUGADORES M'!H17</f>
        <v>2.625</v>
      </c>
      <c r="I41" s="46">
        <f t="shared" si="1"/>
        <v>0.2857142857142857</v>
      </c>
      <c r="J41" s="45">
        <f>'[4]JUGADORES M'!J17</f>
        <v>0.5</v>
      </c>
      <c r="K41" s="45">
        <f>'[4]JUGADORES M'!K17</f>
        <v>0.5</v>
      </c>
      <c r="L41" s="46">
        <f t="shared" si="2"/>
        <v>1</v>
      </c>
      <c r="M41" s="45">
        <f>'[4]JUGADORES M'!M17</f>
        <v>0.25</v>
      </c>
      <c r="N41" s="45">
        <f>'[4]JUGADORES M'!N17</f>
        <v>1.125</v>
      </c>
      <c r="O41" s="45">
        <f>'[4]JUGADORES M'!O17</f>
        <v>1.375</v>
      </c>
      <c r="P41" s="45">
        <f>'[4]JUGADORES M'!P17</f>
        <v>1</v>
      </c>
      <c r="Q41" s="45">
        <f>'[4]JUGADORES M'!Q17</f>
        <v>0.5</v>
      </c>
      <c r="R41" s="45">
        <f>'[4]JUGADORES M'!R17</f>
        <v>0.5</v>
      </c>
      <c r="S41" s="45">
        <f>'[4]JUGADORES M'!S17</f>
        <v>0</v>
      </c>
      <c r="T41" s="45">
        <f>'[4]JUGADORES M'!T17</f>
        <v>0</v>
      </c>
      <c r="U41" s="45">
        <f>'[4]JUGADORES M'!U17</f>
        <v>0</v>
      </c>
      <c r="V41" s="45">
        <f>'[4]JUGADORES M'!V17</f>
        <v>1.25</v>
      </c>
      <c r="W41" s="45">
        <f>'[4]JUGADORES M'!W17</f>
        <v>0.875</v>
      </c>
      <c r="X41" s="45">
        <f>'[4]JUGADORES M'!X17</f>
        <v>3.125</v>
      </c>
      <c r="Y41" s="45">
        <f>'[4]JUGADORES M'!Y17</f>
        <v>-2.125</v>
      </c>
    </row>
    <row r="42" spans="1:25" x14ac:dyDescent="0.25">
      <c r="A42" s="53" t="s">
        <v>67</v>
      </c>
      <c r="B42" s="45">
        <f>'[4]JUGADORES M'!B12</f>
        <v>27.80952380952381</v>
      </c>
      <c r="C42" s="45">
        <f>'[4]JUGADORES M'!C12</f>
        <v>14.761904761904763</v>
      </c>
      <c r="D42" s="45">
        <f>'[4]JUGADORES M'!D12</f>
        <v>1.9523809523809523</v>
      </c>
      <c r="E42" s="45">
        <f>'[4]JUGADORES M'!E12</f>
        <v>4.1428571428571432</v>
      </c>
      <c r="F42" s="46">
        <f t="shared" si="0"/>
        <v>0.47126436781609188</v>
      </c>
      <c r="G42" s="45">
        <f>'[4]JUGADORES M'!G12</f>
        <v>2.8095238095238093</v>
      </c>
      <c r="H42" s="45">
        <f>'[4]JUGADORES M'!H12</f>
        <v>6.8095238095238093</v>
      </c>
      <c r="I42" s="46">
        <f t="shared" si="1"/>
        <v>0.41258741258741255</v>
      </c>
      <c r="J42" s="45">
        <f>'[4]JUGADORES M'!J12</f>
        <v>2.4285714285714284</v>
      </c>
      <c r="K42" s="45">
        <f>'[4]JUGADORES M'!K12</f>
        <v>2.8571428571428572</v>
      </c>
      <c r="L42" s="46">
        <f t="shared" si="2"/>
        <v>0.84999999999999987</v>
      </c>
      <c r="M42" s="45">
        <f>'[4]JUGADORES M'!M12</f>
        <v>0.52380952380952384</v>
      </c>
      <c r="N42" s="45">
        <f>'[4]JUGADORES M'!N12</f>
        <v>2</v>
      </c>
      <c r="O42" s="45">
        <f>'[4]JUGADORES M'!O12</f>
        <v>2.5238095238095237</v>
      </c>
      <c r="P42" s="45">
        <f>'[4]JUGADORES M'!P12</f>
        <v>1.2380952380952381</v>
      </c>
      <c r="Q42" s="45">
        <f>'[4]JUGADORES M'!Q12</f>
        <v>0.8571428571428571</v>
      </c>
      <c r="R42" s="45">
        <f>'[4]JUGADORES M'!R12</f>
        <v>0.95238095238095233</v>
      </c>
      <c r="S42" s="45">
        <f>'[4]JUGADORES M'!S12</f>
        <v>0.19047619047619047</v>
      </c>
      <c r="T42" s="45">
        <f>'[4]JUGADORES M'!T12</f>
        <v>0.38095238095238093</v>
      </c>
      <c r="U42" s="45">
        <f>'[4]JUGADORES M'!U12</f>
        <v>4.7619047619047616E-2</v>
      </c>
      <c r="V42" s="45">
        <f>'[4]JUGADORES M'!V12</f>
        <v>1.9523809523809523</v>
      </c>
      <c r="W42" s="45">
        <f>'[4]JUGADORES M'!W12</f>
        <v>2.1904761904761907</v>
      </c>
      <c r="X42" s="45">
        <f>'[4]JUGADORES M'!X12</f>
        <v>12.238095238095237</v>
      </c>
      <c r="Y42" s="45">
        <f>'[4]JUGADORES M'!Y12</f>
        <v>-0.33333333333333331</v>
      </c>
    </row>
    <row r="43" spans="1:25" x14ac:dyDescent="0.25">
      <c r="A43" s="49" t="s">
        <v>70</v>
      </c>
      <c r="B43" s="45">
        <f>'[4]JUGADORES M'!B15</f>
        <v>22.15</v>
      </c>
      <c r="C43" s="45">
        <f>'[4]JUGADORES M'!C15</f>
        <v>5.55</v>
      </c>
      <c r="D43" s="45">
        <f>'[4]JUGADORES M'!D15</f>
        <v>1.25</v>
      </c>
      <c r="E43" s="45">
        <f>'[4]JUGADORES M'!E15</f>
        <v>2.4500000000000002</v>
      </c>
      <c r="F43" s="46">
        <f t="shared" si="0"/>
        <v>0.51020408163265307</v>
      </c>
      <c r="G43" s="45">
        <f>'[4]JUGADORES M'!G15</f>
        <v>0.75</v>
      </c>
      <c r="H43" s="45">
        <f>'[4]JUGADORES M'!H15</f>
        <v>1.8</v>
      </c>
      <c r="I43" s="46">
        <f t="shared" si="1"/>
        <v>0.41666666666666663</v>
      </c>
      <c r="J43" s="45">
        <f>'[4]JUGADORES M'!J15</f>
        <v>0.8</v>
      </c>
      <c r="K43" s="45">
        <f>'[4]JUGADORES M'!K15</f>
        <v>1</v>
      </c>
      <c r="L43" s="46">
        <f t="shared" si="2"/>
        <v>0.8</v>
      </c>
      <c r="M43" s="45">
        <f>'[4]JUGADORES M'!M15</f>
        <v>1.1000000000000001</v>
      </c>
      <c r="N43" s="45">
        <f>'[4]JUGADORES M'!N15</f>
        <v>1.85</v>
      </c>
      <c r="O43" s="45">
        <f>'[4]JUGADORES M'!O15</f>
        <v>2.95</v>
      </c>
      <c r="P43" s="45">
        <f>'[4]JUGADORES M'!P15</f>
        <v>0.95</v>
      </c>
      <c r="Q43" s="45">
        <f>'[4]JUGADORES M'!Q15</f>
        <v>0.55000000000000004</v>
      </c>
      <c r="R43" s="45">
        <f>'[4]JUGADORES M'!R15</f>
        <v>1</v>
      </c>
      <c r="S43" s="45">
        <f>'[4]JUGADORES M'!S15</f>
        <v>0.2</v>
      </c>
      <c r="T43" s="45">
        <f>'[4]JUGADORES M'!T15</f>
        <v>0.1</v>
      </c>
      <c r="U43" s="45">
        <f>'[4]JUGADORES M'!U15</f>
        <v>0.4</v>
      </c>
      <c r="V43" s="45">
        <f>'[4]JUGADORES M'!V15</f>
        <v>2.4500000000000002</v>
      </c>
      <c r="W43" s="45">
        <f>'[4]JUGADORES M'!W15</f>
        <v>1.1499999999999999</v>
      </c>
      <c r="X43" s="45">
        <f>'[4]JUGADORES M'!X15</f>
        <v>5.45</v>
      </c>
      <c r="Y43" s="45">
        <f>'[4]JUGADORES M'!Y15</f>
        <v>1.2</v>
      </c>
    </row>
    <row r="44" spans="1:25" x14ac:dyDescent="0.25">
      <c r="A44" s="44" t="s">
        <v>58</v>
      </c>
      <c r="B44" s="45">
        <f>'[4]JUGADORES M'!B2</f>
        <v>19.842105263157894</v>
      </c>
      <c r="C44" s="45">
        <f>'[4]JUGADORES M'!C2</f>
        <v>10.210526315789474</v>
      </c>
      <c r="D44" s="45">
        <f>'[4]JUGADORES M'!D2</f>
        <v>4.6842105263157894</v>
      </c>
      <c r="E44" s="45">
        <f>'[4]JUGADORES M'!E2</f>
        <v>7.8947368421052628</v>
      </c>
      <c r="F44" s="46">
        <f t="shared" si="0"/>
        <v>0.59333333333333338</v>
      </c>
      <c r="G44" s="45">
        <f>'[4]JUGADORES M'!G2</f>
        <v>0</v>
      </c>
      <c r="H44" s="45">
        <f>'[4]JUGADORES M'!H2</f>
        <v>0.10526315789473684</v>
      </c>
      <c r="I44" s="46">
        <f t="shared" si="1"/>
        <v>0</v>
      </c>
      <c r="J44" s="45">
        <f>'[4]JUGADORES M'!J2</f>
        <v>0.84210526315789469</v>
      </c>
      <c r="K44" s="45">
        <f>'[4]JUGADORES M'!K2</f>
        <v>1.368421052631579</v>
      </c>
      <c r="L44" s="46">
        <f t="shared" si="2"/>
        <v>0.61538461538461531</v>
      </c>
      <c r="M44" s="45">
        <f>'[4]JUGADORES M'!M2</f>
        <v>1.2105263157894737</v>
      </c>
      <c r="N44" s="45">
        <f>'[4]JUGADORES M'!N2</f>
        <v>3.6315789473684212</v>
      </c>
      <c r="O44" s="45">
        <f>'[4]JUGADORES M'!O2</f>
        <v>4.8421052631578947</v>
      </c>
      <c r="P44" s="45">
        <f>'[4]JUGADORES M'!P2</f>
        <v>1.7894736842105263</v>
      </c>
      <c r="Q44" s="45">
        <f>'[4]JUGADORES M'!Q2</f>
        <v>0.26315789473684209</v>
      </c>
      <c r="R44" s="45">
        <f>'[4]JUGADORES M'!R2</f>
        <v>1.4736842105263157</v>
      </c>
      <c r="S44" s="45">
        <f>'[4]JUGADORES M'!S2</f>
        <v>0.21052631578947367</v>
      </c>
      <c r="T44" s="45">
        <f>'[4]JUGADORES M'!T2</f>
        <v>0.31578947368421051</v>
      </c>
      <c r="U44" s="45">
        <f>'[4]JUGADORES M'!U2</f>
        <v>0.15789473684210525</v>
      </c>
      <c r="V44" s="45">
        <f>'[4]JUGADORES M'!V2</f>
        <v>1.736842105263158</v>
      </c>
      <c r="W44" s="45">
        <f>'[4]JUGADORES M'!W2</f>
        <v>2.5263157894736841</v>
      </c>
      <c r="X44" s="45">
        <f>'[4]JUGADORES M'!X2</f>
        <v>12.789473684210526</v>
      </c>
      <c r="Y44" s="45">
        <f>'[4]JUGADORES M'!Y2</f>
        <v>2.1052631578947367</v>
      </c>
    </row>
    <row r="45" spans="1:25" x14ac:dyDescent="0.25">
      <c r="A45" s="50" t="s">
        <v>59</v>
      </c>
      <c r="B45" s="45">
        <f>'[4]JUGADORES M'!B3</f>
        <v>5</v>
      </c>
      <c r="C45" s="45">
        <f>'[4]JUGADORES M'!C3</f>
        <v>8</v>
      </c>
      <c r="D45" s="45">
        <f>'[4]JUGADORES M'!D3</f>
        <v>1</v>
      </c>
      <c r="E45" s="45">
        <f>'[4]JUGADORES M'!E3</f>
        <v>1</v>
      </c>
      <c r="F45" s="46">
        <f t="shared" si="0"/>
        <v>1</v>
      </c>
      <c r="G45" s="45">
        <f>'[4]JUGADORES M'!G3</f>
        <v>2</v>
      </c>
      <c r="H45" s="45">
        <f>'[4]JUGADORES M'!H3</f>
        <v>2</v>
      </c>
      <c r="I45" s="46">
        <f t="shared" si="1"/>
        <v>1</v>
      </c>
      <c r="J45" s="45">
        <f>'[4]JUGADORES M'!J3</f>
        <v>0</v>
      </c>
      <c r="K45" s="45">
        <f>'[4]JUGADORES M'!K3</f>
        <v>0</v>
      </c>
      <c r="L45" s="46" t="e">
        <f t="shared" si="2"/>
        <v>#DIV/0!</v>
      </c>
      <c r="M45" s="45">
        <f>'[4]JUGADORES M'!M3</f>
        <v>0</v>
      </c>
      <c r="N45" s="45">
        <f>'[4]JUGADORES M'!N3</f>
        <v>1</v>
      </c>
      <c r="O45" s="45">
        <f>'[4]JUGADORES M'!O3</f>
        <v>1</v>
      </c>
      <c r="P45" s="45">
        <f>'[4]JUGADORES M'!P3</f>
        <v>1</v>
      </c>
      <c r="Q45" s="45">
        <f>'[4]JUGADORES M'!Q3</f>
        <v>0</v>
      </c>
      <c r="R45" s="45">
        <f>'[4]JUGADORES M'!R3</f>
        <v>0</v>
      </c>
      <c r="S45" s="45">
        <f>'[4]JUGADORES M'!S3</f>
        <v>0</v>
      </c>
      <c r="T45" s="45">
        <f>'[4]JUGADORES M'!T3</f>
        <v>0</v>
      </c>
      <c r="U45" s="45">
        <f>'[4]JUGADORES M'!U3</f>
        <v>0</v>
      </c>
      <c r="V45" s="45">
        <f>'[4]JUGADORES M'!V3</f>
        <v>1</v>
      </c>
      <c r="W45" s="45">
        <f>'[4]JUGADORES M'!W3</f>
        <v>0</v>
      </c>
      <c r="X45" s="45">
        <f>'[4]JUGADORES M'!X3</f>
        <v>9</v>
      </c>
      <c r="Y45" s="45">
        <f>'[4]JUGADORES M'!Y3</f>
        <v>14</v>
      </c>
    </row>
    <row r="46" spans="1:25" x14ac:dyDescent="0.25">
      <c r="A46" s="49" t="s">
        <v>68</v>
      </c>
      <c r="B46" s="45">
        <f>'[4]JUGADORES M'!B14</f>
        <v>25.761904761904763</v>
      </c>
      <c r="C46" s="45">
        <f>'[4]JUGADORES M'!C14</f>
        <v>16.142857142857142</v>
      </c>
      <c r="D46" s="45">
        <f>'[4]JUGADORES M'!D14</f>
        <v>5.7142857142857144</v>
      </c>
      <c r="E46" s="45">
        <f>'[4]JUGADORES M'!E14</f>
        <v>10.047619047619047</v>
      </c>
      <c r="F46" s="46">
        <f t="shared" si="0"/>
        <v>0.56872037914691942</v>
      </c>
      <c r="G46" s="45">
        <f>'[4]JUGADORES M'!G14</f>
        <v>0.61904761904761907</v>
      </c>
      <c r="H46" s="45">
        <f>'[4]JUGADORES M'!H14</f>
        <v>2.0952380952380953</v>
      </c>
      <c r="I46" s="46">
        <f t="shared" si="1"/>
        <v>0.29545454545454547</v>
      </c>
      <c r="J46" s="45">
        <f>'[4]JUGADORES M'!J14</f>
        <v>2.8571428571428572</v>
      </c>
      <c r="K46" s="45">
        <f>'[4]JUGADORES M'!K14</f>
        <v>3.2380952380952381</v>
      </c>
      <c r="L46" s="46">
        <f t="shared" si="2"/>
        <v>0.88235294117647056</v>
      </c>
      <c r="M46" s="45">
        <f>'[4]JUGADORES M'!M14</f>
        <v>1.7619047619047619</v>
      </c>
      <c r="N46" s="45">
        <f>'[4]JUGADORES M'!N14</f>
        <v>3.8095238095238093</v>
      </c>
      <c r="O46" s="45">
        <f>'[4]JUGADORES M'!O14</f>
        <v>5.5714285714285712</v>
      </c>
      <c r="P46" s="45">
        <f>'[4]JUGADORES M'!P14</f>
        <v>1</v>
      </c>
      <c r="Q46" s="45">
        <f>'[4]JUGADORES M'!Q14</f>
        <v>0.38095238095238093</v>
      </c>
      <c r="R46" s="45">
        <f>'[4]JUGADORES M'!R14</f>
        <v>1.7142857142857142</v>
      </c>
      <c r="S46" s="45">
        <f>'[4]JUGADORES M'!S14</f>
        <v>0.52380952380952384</v>
      </c>
      <c r="T46" s="45">
        <f>'[4]JUGADORES M'!T14</f>
        <v>0.47619047619047616</v>
      </c>
      <c r="U46" s="45">
        <f>'[4]JUGADORES M'!U14</f>
        <v>0.47619047619047616</v>
      </c>
      <c r="V46" s="45">
        <f>'[4]JUGADORES M'!V14</f>
        <v>2.2380952380952381</v>
      </c>
      <c r="W46" s="45">
        <f>'[4]JUGADORES M'!W14</f>
        <v>3</v>
      </c>
      <c r="X46" s="45">
        <f>'[4]JUGADORES M'!X14</f>
        <v>16.476190476190474</v>
      </c>
      <c r="Y46" s="45">
        <f>'[4]JUGADORES M'!Y14</f>
        <v>1.1428571428571428</v>
      </c>
    </row>
    <row r="47" spans="1:25" x14ac:dyDescent="0.25">
      <c r="A47" s="44" t="s">
        <v>61</v>
      </c>
      <c r="B47" s="45">
        <f>'[4]JUGADORES M'!B5</f>
        <v>22.5</v>
      </c>
      <c r="C47" s="45">
        <f>'[4]JUGADORES M'!C5</f>
        <v>8.85</v>
      </c>
      <c r="D47" s="45">
        <f>'[4]JUGADORES M'!D5</f>
        <v>2</v>
      </c>
      <c r="E47" s="45">
        <f>'[4]JUGADORES M'!E5</f>
        <v>3.9</v>
      </c>
      <c r="F47" s="46">
        <f t="shared" si="0"/>
        <v>0.51282051282051289</v>
      </c>
      <c r="G47" s="45">
        <f>'[4]JUGADORES M'!G5</f>
        <v>1.2</v>
      </c>
      <c r="H47" s="45">
        <f>'[4]JUGADORES M'!H5</f>
        <v>3.2</v>
      </c>
      <c r="I47" s="46">
        <f t="shared" si="1"/>
        <v>0.37499999999999994</v>
      </c>
      <c r="J47" s="45">
        <f>'[4]JUGADORES M'!J5</f>
        <v>1.25</v>
      </c>
      <c r="K47" s="45">
        <f>'[4]JUGADORES M'!K5</f>
        <v>1.6</v>
      </c>
      <c r="L47" s="46">
        <f t="shared" si="2"/>
        <v>0.78125</v>
      </c>
      <c r="M47" s="45">
        <f>'[4]JUGADORES M'!M5</f>
        <v>0.6</v>
      </c>
      <c r="N47" s="45">
        <f>'[4]JUGADORES M'!N5</f>
        <v>1.45</v>
      </c>
      <c r="O47" s="45">
        <f>'[4]JUGADORES M'!O5</f>
        <v>2.0499999999999998</v>
      </c>
      <c r="P47" s="45">
        <f>'[4]JUGADORES M'!P5</f>
        <v>3.45</v>
      </c>
      <c r="Q47" s="45">
        <f>'[4]JUGADORES M'!Q5</f>
        <v>1.45</v>
      </c>
      <c r="R47" s="45">
        <f>'[4]JUGADORES M'!R5</f>
        <v>1.45</v>
      </c>
      <c r="S47" s="45">
        <f>'[4]JUGADORES M'!S5</f>
        <v>0</v>
      </c>
      <c r="T47" s="45">
        <f>'[4]JUGADORES M'!T5</f>
        <v>0.1</v>
      </c>
      <c r="U47" s="45">
        <f>'[4]JUGADORES M'!U5</f>
        <v>0</v>
      </c>
      <c r="V47" s="45">
        <f>'[4]JUGADORES M'!V5</f>
        <v>1.95</v>
      </c>
      <c r="W47" s="45">
        <f>'[4]JUGADORES M'!W5</f>
        <v>2</v>
      </c>
      <c r="X47" s="45">
        <f>'[4]JUGADORES M'!X5</f>
        <v>10.15</v>
      </c>
      <c r="Y47" s="45">
        <f>'[4]JUGADORES M'!Y5</f>
        <v>1.85</v>
      </c>
    </row>
    <row r="48" spans="1:25" x14ac:dyDescent="0.25">
      <c r="A48" s="49" t="s">
        <v>64</v>
      </c>
      <c r="B48" s="45">
        <f>'[4]JUGADORES M'!B9</f>
        <v>16.952380952380953</v>
      </c>
      <c r="C48" s="45">
        <f>'[4]JUGADORES M'!C9</f>
        <v>2.9047619047619047</v>
      </c>
      <c r="D48" s="45">
        <f>'[4]JUGADORES M'!D9</f>
        <v>0.47619047619047616</v>
      </c>
      <c r="E48" s="45">
        <f>'[4]JUGADORES M'!E9</f>
        <v>1.1904761904761905</v>
      </c>
      <c r="F48" s="46">
        <f t="shared" si="0"/>
        <v>0.39999999999999997</v>
      </c>
      <c r="G48" s="45">
        <f>'[4]JUGADORES M'!G9</f>
        <v>0.47619047619047616</v>
      </c>
      <c r="H48" s="45">
        <f>'[4]JUGADORES M'!H9</f>
        <v>1.7619047619047619</v>
      </c>
      <c r="I48" s="46">
        <f t="shared" si="1"/>
        <v>0.27027027027027029</v>
      </c>
      <c r="J48" s="45">
        <f>'[4]JUGADORES M'!J9</f>
        <v>0.52380952380952384</v>
      </c>
      <c r="K48" s="45">
        <f>'[4]JUGADORES M'!K9</f>
        <v>0.66666666666666663</v>
      </c>
      <c r="L48" s="46">
        <f t="shared" si="2"/>
        <v>0.78571428571428581</v>
      </c>
      <c r="M48" s="45">
        <f>'[4]JUGADORES M'!M9</f>
        <v>0.38095238095238093</v>
      </c>
      <c r="N48" s="45">
        <f>'[4]JUGADORES M'!N9</f>
        <v>1.3333333333333333</v>
      </c>
      <c r="O48" s="45">
        <f>'[4]JUGADORES M'!O9</f>
        <v>1.7142857142857142</v>
      </c>
      <c r="P48" s="45">
        <f>'[4]JUGADORES M'!P9</f>
        <v>2.1428571428571428</v>
      </c>
      <c r="Q48" s="45">
        <f>'[4]JUGADORES M'!Q9</f>
        <v>0.61904761904761907</v>
      </c>
      <c r="R48" s="45">
        <f>'[4]JUGADORES M'!R9</f>
        <v>0.8571428571428571</v>
      </c>
      <c r="S48" s="45">
        <f>'[4]JUGADORES M'!S9</f>
        <v>0</v>
      </c>
      <c r="T48" s="45">
        <f>'[4]JUGADORES M'!T9</f>
        <v>0.33333333333333331</v>
      </c>
      <c r="U48" s="45">
        <f>'[4]JUGADORES M'!U9</f>
        <v>4.7619047619047616E-2</v>
      </c>
      <c r="V48" s="45">
        <f>'[4]JUGADORES M'!V9</f>
        <v>1.5238095238095237</v>
      </c>
      <c r="W48" s="45">
        <f>'[4]JUGADORES M'!W9</f>
        <v>1.2857142857142858</v>
      </c>
      <c r="X48" s="45">
        <f>'[4]JUGADORES M'!X9</f>
        <v>4.1428571428571432</v>
      </c>
      <c r="Y48" s="45">
        <f>'[4]JUGADORES M'!Y9</f>
        <v>-0.23809523809523808</v>
      </c>
    </row>
    <row r="49" spans="1:25" x14ac:dyDescent="0.25">
      <c r="A49" s="44" t="s">
        <v>62</v>
      </c>
      <c r="B49" s="45">
        <f>'[4]JUGADORES M'!B7</f>
        <v>21.4</v>
      </c>
      <c r="C49" s="45">
        <f>'[4]JUGADORES M'!C7</f>
        <v>7</v>
      </c>
      <c r="D49" s="45">
        <f>'[4]JUGADORES M'!D7</f>
        <v>2.4</v>
      </c>
      <c r="E49" s="45">
        <f>'[4]JUGADORES M'!E7</f>
        <v>4.8</v>
      </c>
      <c r="F49" s="46">
        <f t="shared" si="0"/>
        <v>0.5</v>
      </c>
      <c r="G49" s="45">
        <f>'[4]JUGADORES M'!G7</f>
        <v>0.2</v>
      </c>
      <c r="H49" s="45">
        <f>'[4]JUGADORES M'!H7</f>
        <v>0.8</v>
      </c>
      <c r="I49" s="46">
        <f t="shared" si="1"/>
        <v>0.25</v>
      </c>
      <c r="J49" s="45">
        <f>'[4]JUGADORES M'!J7</f>
        <v>1.6</v>
      </c>
      <c r="K49" s="45">
        <f>'[4]JUGADORES M'!K7</f>
        <v>2.5</v>
      </c>
      <c r="L49" s="46">
        <f t="shared" si="2"/>
        <v>0.64</v>
      </c>
      <c r="M49" s="45">
        <f>'[4]JUGADORES M'!M7</f>
        <v>1.9</v>
      </c>
      <c r="N49" s="45">
        <f>'[4]JUGADORES M'!N7</f>
        <v>3</v>
      </c>
      <c r="O49" s="45">
        <f>'[4]JUGADORES M'!O7</f>
        <v>4.9000000000000004</v>
      </c>
      <c r="P49" s="45">
        <f>'[4]JUGADORES M'!P7</f>
        <v>1.7</v>
      </c>
      <c r="Q49" s="45">
        <f>'[4]JUGADORES M'!Q7</f>
        <v>0.8</v>
      </c>
      <c r="R49" s="45">
        <f>'[4]JUGADORES M'!R7</f>
        <v>1.2</v>
      </c>
      <c r="S49" s="45">
        <f>'[4]JUGADORES M'!S7</f>
        <v>0.4</v>
      </c>
      <c r="T49" s="45">
        <f>'[4]JUGADORES M'!T7</f>
        <v>0.2</v>
      </c>
      <c r="U49" s="45">
        <f>'[4]JUGADORES M'!U7</f>
        <v>0.3</v>
      </c>
      <c r="V49" s="45">
        <f>'[4]JUGADORES M'!V7</f>
        <v>3.1</v>
      </c>
      <c r="W49" s="45">
        <f>'[4]JUGADORES M'!W7</f>
        <v>2.4</v>
      </c>
      <c r="X49" s="45">
        <f>'[4]JUGADORES M'!X7</f>
        <v>9</v>
      </c>
      <c r="Y49" s="45">
        <f>'[4]JUGADORES M'!Y7</f>
        <v>2.1</v>
      </c>
    </row>
    <row r="50" spans="1:25" x14ac:dyDescent="0.25">
      <c r="A50" s="44" t="s">
        <v>122</v>
      </c>
      <c r="B50" s="45">
        <f>'[4]JUGADORES M'!B16</f>
        <v>1</v>
      </c>
      <c r="C50" s="45">
        <f>'[4]JUGADORES M'!C16</f>
        <v>0</v>
      </c>
      <c r="D50" s="45">
        <f>'[4]JUGADORES M'!D16</f>
        <v>0</v>
      </c>
      <c r="E50" s="45">
        <f>'[4]JUGADORES M'!E16</f>
        <v>0</v>
      </c>
      <c r="F50" s="46" t="e">
        <f t="shared" si="0"/>
        <v>#DIV/0!</v>
      </c>
      <c r="G50" s="45">
        <f>'[4]JUGADORES M'!G16</f>
        <v>0</v>
      </c>
      <c r="H50" s="45">
        <f>'[4]JUGADORES M'!H16</f>
        <v>0</v>
      </c>
      <c r="I50" s="46" t="e">
        <f t="shared" si="1"/>
        <v>#DIV/0!</v>
      </c>
      <c r="J50" s="45">
        <f>'[4]JUGADORES M'!J16</f>
        <v>0</v>
      </c>
      <c r="K50" s="45">
        <f>'[4]JUGADORES M'!K16</f>
        <v>0</v>
      </c>
      <c r="L50" s="46" t="e">
        <f t="shared" si="2"/>
        <v>#DIV/0!</v>
      </c>
      <c r="M50" s="45">
        <f>'[4]JUGADORES M'!M16</f>
        <v>0</v>
      </c>
      <c r="N50" s="45">
        <f>'[4]JUGADORES M'!N16</f>
        <v>0</v>
      </c>
      <c r="O50" s="45">
        <f>'[4]JUGADORES M'!O16</f>
        <v>0</v>
      </c>
      <c r="P50" s="45">
        <f>'[4]JUGADORES M'!P16</f>
        <v>0</v>
      </c>
      <c r="Q50" s="45">
        <f>'[4]JUGADORES M'!Q16</f>
        <v>0</v>
      </c>
      <c r="R50" s="45">
        <f>'[4]JUGADORES M'!R16</f>
        <v>0</v>
      </c>
      <c r="S50" s="45">
        <f>'[4]JUGADORES M'!S16</f>
        <v>0</v>
      </c>
      <c r="T50" s="45">
        <f>'[4]JUGADORES M'!T16</f>
        <v>0</v>
      </c>
      <c r="U50" s="45">
        <f>'[4]JUGADORES M'!U16</f>
        <v>0</v>
      </c>
      <c r="V50" s="45">
        <f>'[4]JUGADORES M'!V16</f>
        <v>0</v>
      </c>
      <c r="W50" s="45">
        <f>'[4]JUGADORES M'!W16</f>
        <v>0</v>
      </c>
      <c r="X50" s="45">
        <f>'[4]JUGADORES M'!X16</f>
        <v>0</v>
      </c>
      <c r="Y50" s="45">
        <f>'[4]JUGADORES M'!Y16</f>
        <v>-1</v>
      </c>
    </row>
    <row r="51" spans="1:25" x14ac:dyDescent="0.25">
      <c r="A51" s="44" t="s">
        <v>69</v>
      </c>
      <c r="B51" s="45">
        <f>'[4]JUGADORES M'!B13</f>
        <v>18.266666666666666</v>
      </c>
      <c r="C51" s="45">
        <f>'[4]JUGADORES M'!C13</f>
        <v>5.666666666666667</v>
      </c>
      <c r="D51" s="45">
        <f>'[4]JUGADORES M'!D13</f>
        <v>2.4</v>
      </c>
      <c r="E51" s="45">
        <f>'[4]JUGADORES M'!E13</f>
        <v>4.666666666666667</v>
      </c>
      <c r="F51" s="46">
        <f t="shared" si="0"/>
        <v>0.51428571428571423</v>
      </c>
      <c r="G51" s="45">
        <f>'[4]JUGADORES M'!G13</f>
        <v>0</v>
      </c>
      <c r="H51" s="45">
        <f>'[4]JUGADORES M'!H13</f>
        <v>0</v>
      </c>
      <c r="I51" s="46" t="e">
        <f t="shared" si="1"/>
        <v>#DIV/0!</v>
      </c>
      <c r="J51" s="45">
        <f>'[4]JUGADORES M'!J13</f>
        <v>0.8666666666666667</v>
      </c>
      <c r="K51" s="45">
        <f>'[4]JUGADORES M'!K13</f>
        <v>1.6</v>
      </c>
      <c r="L51" s="46">
        <f t="shared" si="2"/>
        <v>0.54166666666666663</v>
      </c>
      <c r="M51" s="45">
        <f>'[4]JUGADORES M'!M13</f>
        <v>1.4666666666666666</v>
      </c>
      <c r="N51" s="45">
        <f>'[4]JUGADORES M'!N13</f>
        <v>3.2</v>
      </c>
      <c r="O51" s="45">
        <f>'[4]JUGADORES M'!O13</f>
        <v>4.666666666666667</v>
      </c>
      <c r="P51" s="45">
        <f>'[4]JUGADORES M'!P13</f>
        <v>1.0666666666666667</v>
      </c>
      <c r="Q51" s="45">
        <f>'[4]JUGADORES M'!Q13</f>
        <v>0.26666666666666666</v>
      </c>
      <c r="R51" s="45">
        <f>'[4]JUGADORES M'!R13</f>
        <v>0.73333333333333328</v>
      </c>
      <c r="S51" s="45">
        <f>'[4]JUGADORES M'!S13</f>
        <v>0.26666666666666666</v>
      </c>
      <c r="T51" s="45">
        <f>'[4]JUGADORES M'!T13</f>
        <v>0.33333333333333331</v>
      </c>
      <c r="U51" s="45">
        <f>'[4]JUGADORES M'!U13</f>
        <v>0.2</v>
      </c>
      <c r="V51" s="45">
        <f>'[4]JUGADORES M'!V13</f>
        <v>1.8</v>
      </c>
      <c r="W51" s="45">
        <f>'[4]JUGADORES M'!W13</f>
        <v>1.5333333333333334</v>
      </c>
      <c r="X51" s="45">
        <f>'[4]JUGADORES M'!X13</f>
        <v>7.9333333333333336</v>
      </c>
      <c r="Y51" s="45">
        <f>'[4]JUGADORES M'!Y13</f>
        <v>-3.1333333333333333</v>
      </c>
    </row>
    <row r="52" spans="1:25" x14ac:dyDescent="0.25">
      <c r="A52" s="54" t="s">
        <v>125</v>
      </c>
      <c r="B52" s="45">
        <f>'[4]JUGADORES M'!B6</f>
        <v>9.875</v>
      </c>
      <c r="C52" s="45">
        <f>'[4]JUGADORES M'!C6</f>
        <v>3</v>
      </c>
      <c r="D52" s="45">
        <f>'[4]JUGADORES M'!D6</f>
        <v>1.25</v>
      </c>
      <c r="E52" s="45">
        <f>'[4]JUGADORES M'!E6</f>
        <v>2.625</v>
      </c>
      <c r="F52" s="46">
        <f t="shared" si="0"/>
        <v>0.47619047619047616</v>
      </c>
      <c r="G52" s="45">
        <f>'[4]JUGADORES M'!G6</f>
        <v>0</v>
      </c>
      <c r="H52" s="45">
        <f>'[4]JUGADORES M'!H6</f>
        <v>0.75</v>
      </c>
      <c r="I52" s="46">
        <f t="shared" si="1"/>
        <v>0</v>
      </c>
      <c r="J52" s="45">
        <f>'[4]JUGADORES M'!J6</f>
        <v>0.5</v>
      </c>
      <c r="K52" s="45">
        <f>'[4]JUGADORES M'!K6</f>
        <v>0.75</v>
      </c>
      <c r="L52" s="46">
        <f t="shared" si="2"/>
        <v>0.66666666666666663</v>
      </c>
      <c r="M52" s="45">
        <f>'[4]JUGADORES M'!M6</f>
        <v>0.875</v>
      </c>
      <c r="N52" s="45">
        <f>'[4]JUGADORES M'!N6</f>
        <v>1.5</v>
      </c>
      <c r="O52" s="45">
        <f>'[4]JUGADORES M'!O6</f>
        <v>2.375</v>
      </c>
      <c r="P52" s="45">
        <f>'[4]JUGADORES M'!P6</f>
        <v>0.25</v>
      </c>
      <c r="Q52" s="45">
        <f>'[4]JUGADORES M'!Q6</f>
        <v>0.375</v>
      </c>
      <c r="R52" s="45">
        <f>'[4]JUGADORES M'!R6</f>
        <v>1.5</v>
      </c>
      <c r="S52" s="45">
        <f>'[4]JUGADORES M'!S6</f>
        <v>0.125</v>
      </c>
      <c r="T52" s="45">
        <f>'[4]JUGADORES M'!T6</f>
        <v>0.125</v>
      </c>
      <c r="U52" s="45">
        <f>'[4]JUGADORES M'!U6</f>
        <v>0.5</v>
      </c>
      <c r="V52" s="45">
        <f>'[4]JUGADORES M'!V6</f>
        <v>2.25</v>
      </c>
      <c r="W52" s="45">
        <f>'[4]JUGADORES M'!W6</f>
        <v>0.875</v>
      </c>
      <c r="X52" s="45">
        <f>'[4]JUGADORES M'!X6</f>
        <v>0.875</v>
      </c>
      <c r="Y52" s="45">
        <f>'[4]JUGADORES M'!Y6</f>
        <v>-3.875</v>
      </c>
    </row>
    <row r="53" spans="1:25" x14ac:dyDescent="0.25">
      <c r="A53" s="49" t="s">
        <v>60</v>
      </c>
      <c r="B53" s="45">
        <f>'[4]JUGADORES M'!B4</f>
        <v>23.523809523809526</v>
      </c>
      <c r="C53" s="45">
        <f>'[4]JUGADORES M'!C4</f>
        <v>5.9047619047619051</v>
      </c>
      <c r="D53" s="45">
        <f>'[4]JUGADORES M'!D4</f>
        <v>0.52380952380952384</v>
      </c>
      <c r="E53" s="45">
        <f>'[4]JUGADORES M'!E4</f>
        <v>1.8571428571428572</v>
      </c>
      <c r="F53" s="46">
        <f t="shared" si="0"/>
        <v>0.28205128205128205</v>
      </c>
      <c r="G53" s="45">
        <f>'[4]JUGADORES M'!G4</f>
        <v>1.0952380952380953</v>
      </c>
      <c r="H53" s="45">
        <f>'[4]JUGADORES M'!H4</f>
        <v>3.4761904761904763</v>
      </c>
      <c r="I53" s="46">
        <f t="shared" si="1"/>
        <v>0.31506849315068497</v>
      </c>
      <c r="J53" s="45">
        <f>'[4]JUGADORES M'!J4</f>
        <v>1.5714285714285714</v>
      </c>
      <c r="K53" s="45">
        <f>'[4]JUGADORES M'!K4</f>
        <v>1.8571428571428572</v>
      </c>
      <c r="L53" s="46">
        <f t="shared" si="2"/>
        <v>0.84615384615384615</v>
      </c>
      <c r="M53" s="45">
        <f>'[4]JUGADORES M'!M4</f>
        <v>0.33333333333333331</v>
      </c>
      <c r="N53" s="45">
        <f>'[4]JUGADORES M'!N4</f>
        <v>2.1904761904761907</v>
      </c>
      <c r="O53" s="45">
        <f>'[4]JUGADORES M'!O4</f>
        <v>2.5238095238095237</v>
      </c>
      <c r="P53" s="45">
        <f>'[4]JUGADORES M'!P4</f>
        <v>3.9523809523809526</v>
      </c>
      <c r="Q53" s="45">
        <f>'[4]JUGADORES M'!Q4</f>
        <v>1.1428571428571428</v>
      </c>
      <c r="R53" s="45">
        <f>'[4]JUGADORES M'!R4</f>
        <v>2</v>
      </c>
      <c r="S53" s="45">
        <f>'[4]JUGADORES M'!S4</f>
        <v>0</v>
      </c>
      <c r="T53" s="45">
        <f>'[4]JUGADORES M'!T4</f>
        <v>0.14285714285714285</v>
      </c>
      <c r="U53" s="45">
        <f>'[4]JUGADORES M'!U4</f>
        <v>0</v>
      </c>
      <c r="V53" s="45">
        <f>'[4]JUGADORES M'!V4</f>
        <v>1.2380952380952381</v>
      </c>
      <c r="W53" s="45">
        <f>'[4]JUGADORES M'!W4</f>
        <v>3.2380952380952381</v>
      </c>
      <c r="X53" s="45">
        <f>'[4]JUGADORES M'!X4</f>
        <v>9.5238095238095237</v>
      </c>
      <c r="Y53" s="45">
        <f>'[4]JUGADORES M'!Y4</f>
        <v>-0.61904761904761907</v>
      </c>
    </row>
    <row r="54" spans="1:25" x14ac:dyDescent="0.25">
      <c r="A54" s="44" t="s">
        <v>63</v>
      </c>
      <c r="B54" s="45">
        <f>'[4]JUGADORES M'!B8</f>
        <v>15.444444444444445</v>
      </c>
      <c r="C54" s="45">
        <f>'[4]JUGADORES M'!C8</f>
        <v>5.0555555555555554</v>
      </c>
      <c r="D54" s="45">
        <f>'[4]JUGADORES M'!D8</f>
        <v>1.5555555555555556</v>
      </c>
      <c r="E54" s="45">
        <f>'[4]JUGADORES M'!E8</f>
        <v>2.7777777777777777</v>
      </c>
      <c r="F54" s="46">
        <f t="shared" si="0"/>
        <v>0.56000000000000005</v>
      </c>
      <c r="G54" s="45">
        <f>'[4]JUGADORES M'!G8</f>
        <v>0.5</v>
      </c>
      <c r="H54" s="45">
        <f>'[4]JUGADORES M'!H8</f>
        <v>2.1111111111111112</v>
      </c>
      <c r="I54" s="46">
        <f t="shared" si="1"/>
        <v>0.23684210526315788</v>
      </c>
      <c r="J54" s="45">
        <f>'[4]JUGADORES M'!J8</f>
        <v>0.44444444444444442</v>
      </c>
      <c r="K54" s="45">
        <f>'[4]JUGADORES M'!K8</f>
        <v>0.72222222222222221</v>
      </c>
      <c r="L54" s="46">
        <f t="shared" si="2"/>
        <v>0.61538461538461531</v>
      </c>
      <c r="M54" s="45">
        <f>'[4]JUGADORES M'!M8</f>
        <v>0.61111111111111116</v>
      </c>
      <c r="N54" s="45">
        <f>'[4]JUGADORES M'!N8</f>
        <v>2.0555555555555554</v>
      </c>
      <c r="O54" s="45">
        <f>'[4]JUGADORES M'!O8</f>
        <v>2.6666666666666665</v>
      </c>
      <c r="P54" s="45">
        <f>'[4]JUGADORES M'!P8</f>
        <v>0.44444444444444442</v>
      </c>
      <c r="Q54" s="45">
        <f>'[4]JUGADORES M'!Q8</f>
        <v>0.44444444444444442</v>
      </c>
      <c r="R54" s="45">
        <f>'[4]JUGADORES M'!R8</f>
        <v>0.66666666666666663</v>
      </c>
      <c r="S54" s="45">
        <f>'[4]JUGADORES M'!S8</f>
        <v>5.5555555555555552E-2</v>
      </c>
      <c r="T54" s="45">
        <f>'[4]JUGADORES M'!T8</f>
        <v>5.5555555555555552E-2</v>
      </c>
      <c r="U54" s="45">
        <f>'[4]JUGADORES M'!U8</f>
        <v>0.1111111111111111</v>
      </c>
      <c r="V54" s="45">
        <f>'[4]JUGADORES M'!V8</f>
        <v>2</v>
      </c>
      <c r="W54" s="45">
        <f>'[4]JUGADORES M'!W8</f>
        <v>1.5</v>
      </c>
      <c r="X54" s="45">
        <f>'[4]JUGADORES M'!X8</f>
        <v>4.3888888888888893</v>
      </c>
      <c r="Y54" s="45">
        <f>'[4]JUGADORES M'!Y8</f>
        <v>-0.94444444444444442</v>
      </c>
    </row>
    <row r="55" spans="1:25" x14ac:dyDescent="0.25">
      <c r="A55" s="44" t="s">
        <v>66</v>
      </c>
      <c r="B55" s="45">
        <f>'[4]JUGADORES M'!B11</f>
        <v>3</v>
      </c>
      <c r="C55" s="45">
        <f>'[4]JUGADORES M'!C11</f>
        <v>0.33333333333333331</v>
      </c>
      <c r="D55" s="45">
        <f>'[4]JUGADORES M'!D11</f>
        <v>0</v>
      </c>
      <c r="E55" s="45">
        <f>'[4]JUGADORES M'!E11</f>
        <v>0</v>
      </c>
      <c r="F55" s="46" t="e">
        <f t="shared" si="0"/>
        <v>#DIV/0!</v>
      </c>
      <c r="G55" s="45">
        <f>'[4]JUGADORES M'!G11</f>
        <v>0</v>
      </c>
      <c r="H55" s="45">
        <f>'[4]JUGADORES M'!H11</f>
        <v>0.66666666666666663</v>
      </c>
      <c r="I55" s="46">
        <f t="shared" si="1"/>
        <v>0</v>
      </c>
      <c r="J55" s="45">
        <f>'[4]JUGADORES M'!J11</f>
        <v>0.33333333333333331</v>
      </c>
      <c r="K55" s="45">
        <f>'[4]JUGADORES M'!K11</f>
        <v>0.66666666666666663</v>
      </c>
      <c r="L55" s="46">
        <f t="shared" si="2"/>
        <v>0.5</v>
      </c>
      <c r="M55" s="45">
        <f>'[4]JUGADORES M'!M11</f>
        <v>0.33333333333333331</v>
      </c>
      <c r="N55" s="45">
        <f>'[4]JUGADORES M'!N11</f>
        <v>0</v>
      </c>
      <c r="O55" s="45">
        <f>'[4]JUGADORES M'!O11</f>
        <v>0.33333333333333331</v>
      </c>
      <c r="P55" s="45">
        <f>'[4]JUGADORES M'!P11</f>
        <v>0</v>
      </c>
      <c r="Q55" s="45">
        <f>'[4]JUGADORES M'!Q11</f>
        <v>0</v>
      </c>
      <c r="R55" s="45">
        <f>'[4]JUGADORES M'!R11</f>
        <v>0.33333333333333331</v>
      </c>
      <c r="S55" s="45">
        <f>'[4]JUGADORES M'!S11</f>
        <v>0</v>
      </c>
      <c r="T55" s="45">
        <f>'[4]JUGADORES M'!T11</f>
        <v>0</v>
      </c>
      <c r="U55" s="45">
        <f>'[4]JUGADORES M'!U11</f>
        <v>0</v>
      </c>
      <c r="V55" s="45">
        <f>'[4]JUGADORES M'!V11</f>
        <v>0.33333333333333331</v>
      </c>
      <c r="W55" s="45">
        <f>'[4]JUGADORES M'!W11</f>
        <v>0.33333333333333331</v>
      </c>
      <c r="X55" s="45">
        <f>'[4]JUGADORES M'!X11</f>
        <v>-0.66666666666666663</v>
      </c>
      <c r="Y55" s="45">
        <f>'[4]JUGADORES M'!Y11</f>
        <v>-6.333333333333333</v>
      </c>
    </row>
    <row r="56" spans="1:25" x14ac:dyDescent="0.25">
      <c r="A56" s="49" t="s">
        <v>80</v>
      </c>
      <c r="B56" s="45">
        <f>'[5]JUGADORES M'!B12</f>
        <v>27.411764705882351</v>
      </c>
      <c r="C56" s="45">
        <f>'[5]JUGADORES M'!C12</f>
        <v>9.4705882352941178</v>
      </c>
      <c r="D56" s="45">
        <f>'[5]JUGADORES M'!D12</f>
        <v>2.7058823529411766</v>
      </c>
      <c r="E56" s="45">
        <f>'[5]JUGADORES M'!E12</f>
        <v>5.882352941176471</v>
      </c>
      <c r="F56" s="46">
        <f t="shared" si="0"/>
        <v>0.46</v>
      </c>
      <c r="G56" s="45">
        <f>'[5]JUGADORES M'!G12</f>
        <v>0.88235294117647056</v>
      </c>
      <c r="H56" s="45">
        <f>'[5]JUGADORES M'!H12</f>
        <v>2.5882352941176472</v>
      </c>
      <c r="I56" s="46">
        <f t="shared" si="1"/>
        <v>0.34090909090909088</v>
      </c>
      <c r="J56" s="45">
        <f>'[5]JUGADORES M'!J12</f>
        <v>1.411764705882353</v>
      </c>
      <c r="K56" s="45">
        <f>'[5]JUGADORES M'!K12</f>
        <v>1.6470588235294117</v>
      </c>
      <c r="L56" s="46">
        <f t="shared" si="2"/>
        <v>0.85714285714285721</v>
      </c>
      <c r="M56" s="45">
        <f>'[5]JUGADORES M'!M12</f>
        <v>0.35294117647058826</v>
      </c>
      <c r="N56" s="45">
        <f>'[5]JUGADORES M'!N12</f>
        <v>2.8823529411764706</v>
      </c>
      <c r="O56" s="45">
        <f>'[5]JUGADORES M'!O12</f>
        <v>3.2352941176470589</v>
      </c>
      <c r="P56" s="45">
        <f>'[5]JUGADORES M'!P12</f>
        <v>4.7058823529411766</v>
      </c>
      <c r="Q56" s="45">
        <f>'[5]JUGADORES M'!Q12</f>
        <v>1.2352941176470589</v>
      </c>
      <c r="R56" s="45">
        <f>'[5]JUGADORES M'!R12</f>
        <v>2.2941176470588234</v>
      </c>
      <c r="S56" s="45">
        <f>'[5]JUGADORES M'!S12</f>
        <v>0</v>
      </c>
      <c r="T56" s="45">
        <f>'[5]JUGADORES M'!T12</f>
        <v>0.23529411764705882</v>
      </c>
      <c r="U56" s="45">
        <f>'[5]JUGADORES M'!U12</f>
        <v>0</v>
      </c>
      <c r="V56" s="45">
        <f>'[5]JUGADORES M'!V12</f>
        <v>1.7058823529411764</v>
      </c>
      <c r="W56" s="45">
        <f>'[5]JUGADORES M'!W12</f>
        <v>2.4117647058823528</v>
      </c>
      <c r="X56" s="45">
        <f>'[5]JUGADORES M'!X12</f>
        <v>11.941176470588236</v>
      </c>
      <c r="Y56" s="45">
        <f>'[5]JUGADORES M'!Y12</f>
        <v>2</v>
      </c>
    </row>
    <row r="57" spans="1:25" x14ac:dyDescent="0.25">
      <c r="A57" s="49" t="s">
        <v>71</v>
      </c>
      <c r="B57" s="45">
        <f>'[5]JUGADORES M'!B2</f>
        <v>19.882352941176471</v>
      </c>
      <c r="C57" s="45">
        <f>'[5]JUGADORES M'!C2</f>
        <v>10.705882352941176</v>
      </c>
      <c r="D57" s="45">
        <f>'[5]JUGADORES M'!D2</f>
        <v>3.4117647058823528</v>
      </c>
      <c r="E57" s="45">
        <f>'[5]JUGADORES M'!E2</f>
        <v>6.8235294117647056</v>
      </c>
      <c r="F57" s="46">
        <f t="shared" si="0"/>
        <v>0.5</v>
      </c>
      <c r="G57" s="45">
        <f>'[5]JUGADORES M'!G2</f>
        <v>0.58823529411764708</v>
      </c>
      <c r="H57" s="45">
        <f>'[5]JUGADORES M'!H2</f>
        <v>2.1176470588235294</v>
      </c>
      <c r="I57" s="46">
        <f t="shared" si="1"/>
        <v>0.27777777777777779</v>
      </c>
      <c r="J57" s="45">
        <f>'[5]JUGADORES M'!J2</f>
        <v>2.1176470588235294</v>
      </c>
      <c r="K57" s="45">
        <f>'[5]JUGADORES M'!K2</f>
        <v>2.6470588235294117</v>
      </c>
      <c r="L57" s="46">
        <f t="shared" si="2"/>
        <v>0.8</v>
      </c>
      <c r="M57" s="45">
        <f>'[5]JUGADORES M'!M2</f>
        <v>1</v>
      </c>
      <c r="N57" s="45">
        <f>'[5]JUGADORES M'!N2</f>
        <v>3</v>
      </c>
      <c r="O57" s="45">
        <f>'[5]JUGADORES M'!O2</f>
        <v>4</v>
      </c>
      <c r="P57" s="45">
        <f>'[5]JUGADORES M'!P2</f>
        <v>1.1764705882352942</v>
      </c>
      <c r="Q57" s="45">
        <f>'[5]JUGADORES M'!Q2</f>
        <v>0.82352941176470584</v>
      </c>
      <c r="R57" s="45">
        <f>'[5]JUGADORES M'!R2</f>
        <v>1.8823529411764706</v>
      </c>
      <c r="S57" s="45">
        <f>'[5]JUGADORES M'!S2</f>
        <v>0.29411764705882354</v>
      </c>
      <c r="T57" s="45">
        <f>'[5]JUGADORES M'!T2</f>
        <v>0.23529411764705882</v>
      </c>
      <c r="U57" s="45">
        <f>'[5]JUGADORES M'!U2</f>
        <v>0.82352941176470584</v>
      </c>
      <c r="V57" s="45">
        <f>'[5]JUGADORES M'!V2</f>
        <v>2.5882352941176472</v>
      </c>
      <c r="W57" s="45">
        <f>'[5]JUGADORES M'!W2</f>
        <v>2.7058823529411766</v>
      </c>
      <c r="X57" s="45">
        <f>'[5]JUGADORES M'!X2</f>
        <v>9.764705882352942</v>
      </c>
      <c r="Y57" s="45">
        <f>'[5]JUGADORES M'!Y2</f>
        <v>4.0588235294117645</v>
      </c>
    </row>
    <row r="58" spans="1:25" x14ac:dyDescent="0.25">
      <c r="A58" s="47" t="s">
        <v>119</v>
      </c>
      <c r="B58" s="45">
        <f>'[5]JUGADORES M'!B10</f>
        <v>13.133333333333333</v>
      </c>
      <c r="C58" s="45">
        <f>'[5]JUGADORES M'!C10</f>
        <v>7.4</v>
      </c>
      <c r="D58" s="45">
        <f>'[5]JUGADORES M'!D10</f>
        <v>3.2666666666666666</v>
      </c>
      <c r="E58" s="45">
        <f>'[5]JUGADORES M'!E10</f>
        <v>4.5999999999999996</v>
      </c>
      <c r="F58" s="46">
        <f t="shared" si="0"/>
        <v>0.71014492753623193</v>
      </c>
      <c r="G58" s="45">
        <f>'[5]JUGADORES M'!G10</f>
        <v>0</v>
      </c>
      <c r="H58" s="45">
        <f>'[5]JUGADORES M'!H10</f>
        <v>6.6666666666666666E-2</v>
      </c>
      <c r="I58" s="46">
        <f t="shared" si="1"/>
        <v>0</v>
      </c>
      <c r="J58" s="45">
        <f>'[5]JUGADORES M'!J10</f>
        <v>0.8666666666666667</v>
      </c>
      <c r="K58" s="45">
        <f>'[5]JUGADORES M'!K10</f>
        <v>1.6</v>
      </c>
      <c r="L58" s="46">
        <f t="shared" si="2"/>
        <v>0.54166666666666663</v>
      </c>
      <c r="M58" s="45">
        <f>'[5]JUGADORES M'!M10</f>
        <v>2.2666666666666666</v>
      </c>
      <c r="N58" s="45">
        <f>'[5]JUGADORES M'!N10</f>
        <v>2.6</v>
      </c>
      <c r="O58" s="45">
        <f>'[5]JUGADORES M'!O10</f>
        <v>4.8666666666666663</v>
      </c>
      <c r="P58" s="45">
        <f>'[5]JUGADORES M'!P10</f>
        <v>6.6666666666666666E-2</v>
      </c>
      <c r="Q58" s="45">
        <f>'[5]JUGADORES M'!Q10</f>
        <v>6.6666666666666666E-2</v>
      </c>
      <c r="R58" s="45">
        <f>'[5]JUGADORES M'!R10</f>
        <v>0.93333333333333335</v>
      </c>
      <c r="S58" s="45">
        <f>'[5]JUGADORES M'!S10</f>
        <v>0.6</v>
      </c>
      <c r="T58" s="45">
        <f>'[5]JUGADORES M'!T10</f>
        <v>0</v>
      </c>
      <c r="U58" s="45">
        <f>'[5]JUGADORES M'!U10</f>
        <v>1.0666666666666667</v>
      </c>
      <c r="V58" s="45">
        <f>'[5]JUGADORES M'!V10</f>
        <v>2.4</v>
      </c>
      <c r="W58" s="45">
        <f>'[5]JUGADORES M'!W10</f>
        <v>1.5333333333333334</v>
      </c>
      <c r="X58" s="45">
        <f>'[5]JUGADORES M'!X10</f>
        <v>9.0666666666666664</v>
      </c>
      <c r="Y58" s="45">
        <f>'[5]JUGADORES M'!Y10</f>
        <v>1.8</v>
      </c>
    </row>
    <row r="59" spans="1:25" x14ac:dyDescent="0.25">
      <c r="A59" s="55" t="s">
        <v>276</v>
      </c>
      <c r="B59" s="45">
        <f>'[5]JUGADORES M'!B15</f>
        <v>18.5</v>
      </c>
      <c r="C59" s="45">
        <f>'[5]JUGADORES M'!C15</f>
        <v>9</v>
      </c>
      <c r="D59" s="45">
        <f>'[5]JUGADORES M'!D15</f>
        <v>1</v>
      </c>
      <c r="E59" s="45">
        <f>'[5]JUGADORES M'!E15</f>
        <v>2.5</v>
      </c>
      <c r="F59" s="46">
        <f t="shared" si="0"/>
        <v>0.4</v>
      </c>
      <c r="G59" s="45">
        <f>'[5]JUGADORES M'!G15</f>
        <v>2</v>
      </c>
      <c r="H59" s="45">
        <f>'[5]JUGADORES M'!H15</f>
        <v>2.5</v>
      </c>
      <c r="I59" s="46">
        <f t="shared" si="1"/>
        <v>0.8</v>
      </c>
      <c r="J59" s="45">
        <f>'[5]JUGADORES M'!J15</f>
        <v>1</v>
      </c>
      <c r="K59" s="45">
        <f>'[5]JUGADORES M'!K15</f>
        <v>1</v>
      </c>
      <c r="L59" s="46">
        <f t="shared" si="2"/>
        <v>1</v>
      </c>
      <c r="M59" s="45">
        <f>'[5]JUGADORES M'!M15</f>
        <v>1.5</v>
      </c>
      <c r="N59" s="45">
        <f>'[5]JUGADORES M'!N15</f>
        <v>3</v>
      </c>
      <c r="O59" s="45">
        <f>'[5]JUGADORES M'!O15</f>
        <v>4.5</v>
      </c>
      <c r="P59" s="45">
        <f>'[5]JUGADORES M'!P15</f>
        <v>0.5</v>
      </c>
      <c r="Q59" s="45">
        <f>'[5]JUGADORES M'!Q15</f>
        <v>1</v>
      </c>
      <c r="R59" s="45">
        <f>'[5]JUGADORES M'!R15</f>
        <v>2</v>
      </c>
      <c r="S59" s="45">
        <f>'[5]JUGADORES M'!S15</f>
        <v>0.5</v>
      </c>
      <c r="T59" s="45">
        <f>'[5]JUGADORES M'!T15</f>
        <v>0</v>
      </c>
      <c r="U59" s="45">
        <f>'[5]JUGADORES M'!U15</f>
        <v>0.5</v>
      </c>
      <c r="V59" s="45">
        <f>'[5]JUGADORES M'!V15</f>
        <v>1.5</v>
      </c>
      <c r="W59" s="45">
        <f>'[5]JUGADORES M'!W15</f>
        <v>1</v>
      </c>
      <c r="X59" s="45">
        <f>'[5]JUGADORES M'!X15</f>
        <v>11</v>
      </c>
      <c r="Y59" s="45">
        <f>'[5]JUGADORES M'!Y15</f>
        <v>-11</v>
      </c>
    </row>
    <row r="60" spans="1:25" x14ac:dyDescent="0.25">
      <c r="A60" s="51" t="s">
        <v>276</v>
      </c>
      <c r="B60" s="48">
        <f>'[5]JUGADORES M'!B15</f>
        <v>18.5</v>
      </c>
      <c r="C60" s="48">
        <f>'[5]JUGADORES M'!C15</f>
        <v>9</v>
      </c>
      <c r="D60" s="48">
        <f>'[5]JUGADORES M'!D15</f>
        <v>1</v>
      </c>
      <c r="E60" s="48">
        <f>'[5]JUGADORES M'!E15</f>
        <v>2.5</v>
      </c>
      <c r="F60" s="46">
        <f t="shared" si="0"/>
        <v>0.4</v>
      </c>
      <c r="G60" s="48">
        <f>'[5]JUGADORES M'!G15</f>
        <v>2</v>
      </c>
      <c r="H60" s="48">
        <f>'[5]JUGADORES M'!H15</f>
        <v>2.5</v>
      </c>
      <c r="I60" s="46">
        <f t="shared" si="1"/>
        <v>0.8</v>
      </c>
      <c r="J60" s="48">
        <f>'[5]JUGADORES M'!J15</f>
        <v>1</v>
      </c>
      <c r="K60" s="48">
        <f>'[5]JUGADORES M'!K15</f>
        <v>1</v>
      </c>
      <c r="L60" s="46">
        <f t="shared" si="2"/>
        <v>1</v>
      </c>
      <c r="M60" s="48">
        <f>'[5]JUGADORES M'!M15</f>
        <v>1.5</v>
      </c>
      <c r="N60" s="48">
        <f>'[5]JUGADORES M'!N15</f>
        <v>3</v>
      </c>
      <c r="O60" s="48">
        <f>'[5]JUGADORES M'!O15</f>
        <v>4.5</v>
      </c>
      <c r="P60" s="48">
        <f>'[5]JUGADORES M'!P15</f>
        <v>0.5</v>
      </c>
      <c r="Q60" s="48">
        <f>'[5]JUGADORES M'!Q15</f>
        <v>1</v>
      </c>
      <c r="R60" s="48">
        <f>'[5]JUGADORES M'!R15</f>
        <v>2</v>
      </c>
      <c r="S60" s="48">
        <f>'[5]JUGADORES M'!S15</f>
        <v>0.5</v>
      </c>
      <c r="T60" s="48">
        <f>'[5]JUGADORES M'!T15</f>
        <v>0</v>
      </c>
      <c r="U60" s="48">
        <f>'[5]JUGADORES M'!U15</f>
        <v>0.5</v>
      </c>
      <c r="V60" s="48">
        <f>'[5]JUGADORES M'!V15</f>
        <v>1.5</v>
      </c>
      <c r="W60" s="48">
        <f>'[5]JUGADORES M'!W15</f>
        <v>1</v>
      </c>
      <c r="X60" s="48">
        <f>'[5]JUGADORES M'!X15</f>
        <v>11</v>
      </c>
      <c r="Y60" s="48">
        <f>'[5]JUGADORES M'!Y15</f>
        <v>-11</v>
      </c>
    </row>
    <row r="61" spans="1:25" x14ac:dyDescent="0.25">
      <c r="A61" s="49" t="s">
        <v>77</v>
      </c>
      <c r="B61" s="45">
        <f>'[5]JUGADORES M'!B8</f>
        <v>24.666666666666668</v>
      </c>
      <c r="C61" s="45">
        <f>'[5]JUGADORES M'!C8</f>
        <v>7.8571428571428568</v>
      </c>
      <c r="D61" s="45">
        <f>'[5]JUGADORES M'!D8</f>
        <v>0.7142857142857143</v>
      </c>
      <c r="E61" s="45">
        <f>'[5]JUGADORES M'!E8</f>
        <v>1.6666666666666667</v>
      </c>
      <c r="F61" s="46">
        <f t="shared" si="0"/>
        <v>0.42857142857142855</v>
      </c>
      <c r="G61" s="45">
        <f>'[5]JUGADORES M'!G8</f>
        <v>1.8095238095238095</v>
      </c>
      <c r="H61" s="45">
        <f>'[5]JUGADORES M'!H8</f>
        <v>3.6190476190476191</v>
      </c>
      <c r="I61" s="46">
        <f t="shared" si="1"/>
        <v>0.5</v>
      </c>
      <c r="J61" s="45">
        <f>'[5]JUGADORES M'!J8</f>
        <v>1</v>
      </c>
      <c r="K61" s="45">
        <f>'[5]JUGADORES M'!K8</f>
        <v>1.1428571428571428</v>
      </c>
      <c r="L61" s="46">
        <f t="shared" si="2"/>
        <v>0.875</v>
      </c>
      <c r="M61" s="45">
        <f>'[5]JUGADORES M'!M8</f>
        <v>1.0952380952380953</v>
      </c>
      <c r="N61" s="45">
        <f>'[5]JUGADORES M'!N8</f>
        <v>2.8095238095238093</v>
      </c>
      <c r="O61" s="45">
        <f>'[5]JUGADORES M'!O8</f>
        <v>3.9047619047619047</v>
      </c>
      <c r="P61" s="45">
        <f>'[5]JUGADORES M'!P8</f>
        <v>0.8571428571428571</v>
      </c>
      <c r="Q61" s="45">
        <f>'[5]JUGADORES M'!Q8</f>
        <v>0.2857142857142857</v>
      </c>
      <c r="R61" s="45">
        <f>'[5]JUGADORES M'!R8</f>
        <v>0.80952380952380953</v>
      </c>
      <c r="S61" s="45">
        <f>'[5]JUGADORES M'!S8</f>
        <v>0.14285714285714285</v>
      </c>
      <c r="T61" s="45">
        <f>'[5]JUGADORES M'!T8</f>
        <v>4.7619047619047616E-2</v>
      </c>
      <c r="U61" s="45">
        <f>'[5]JUGADORES M'!U8</f>
        <v>0</v>
      </c>
      <c r="V61" s="45">
        <f>'[5]JUGADORES M'!V8</f>
        <v>1.2380952380952381</v>
      </c>
      <c r="W61" s="45">
        <f>'[5]JUGADORES M'!W8</f>
        <v>1.3809523809523809</v>
      </c>
      <c r="X61" s="45">
        <f>'[5]JUGADORES M'!X8</f>
        <v>9.4761904761904763</v>
      </c>
      <c r="Y61" s="45">
        <f>'[5]JUGADORES M'!Y8</f>
        <v>3.5238095238095237</v>
      </c>
    </row>
    <row r="62" spans="1:25" x14ac:dyDescent="0.25">
      <c r="A62" s="52" t="s">
        <v>72</v>
      </c>
      <c r="B62" s="45">
        <f>'[5]JUGADORES M'!B3</f>
        <v>22.952380952380953</v>
      </c>
      <c r="C62" s="45">
        <f>'[5]JUGADORES M'!C3</f>
        <v>10.428571428571429</v>
      </c>
      <c r="D62" s="45">
        <f>'[5]JUGADORES M'!D3</f>
        <v>2.1428571428571428</v>
      </c>
      <c r="E62" s="45">
        <f>'[5]JUGADORES M'!E3</f>
        <v>4.4761904761904763</v>
      </c>
      <c r="F62" s="46">
        <f t="shared" si="0"/>
        <v>0.47872340425531912</v>
      </c>
      <c r="G62" s="45">
        <f>'[5]JUGADORES M'!G3</f>
        <v>1.6190476190476191</v>
      </c>
      <c r="H62" s="45">
        <f>'[5]JUGADORES M'!H3</f>
        <v>4.1904761904761907</v>
      </c>
      <c r="I62" s="46">
        <f t="shared" si="1"/>
        <v>0.38636363636363635</v>
      </c>
      <c r="J62" s="45">
        <f>'[5]JUGADORES M'!J3</f>
        <v>1.2857142857142858</v>
      </c>
      <c r="K62" s="45">
        <f>'[5]JUGADORES M'!K3</f>
        <v>1.6666666666666667</v>
      </c>
      <c r="L62" s="46">
        <f t="shared" si="2"/>
        <v>0.77142857142857146</v>
      </c>
      <c r="M62" s="45">
        <f>'[5]JUGADORES M'!M3</f>
        <v>0.5714285714285714</v>
      </c>
      <c r="N62" s="45">
        <f>'[5]JUGADORES M'!N3</f>
        <v>2</v>
      </c>
      <c r="O62" s="45">
        <f>'[5]JUGADORES M'!O3</f>
        <v>2.5714285714285716</v>
      </c>
      <c r="P62" s="45">
        <f>'[5]JUGADORES M'!P3</f>
        <v>1.3333333333333333</v>
      </c>
      <c r="Q62" s="45">
        <f>'[5]JUGADORES M'!Q3</f>
        <v>0.5714285714285714</v>
      </c>
      <c r="R62" s="45">
        <f>'[5]JUGADORES M'!R3</f>
        <v>1.4761904761904763</v>
      </c>
      <c r="S62" s="45">
        <f>'[5]JUGADORES M'!S3</f>
        <v>0.38095238095238093</v>
      </c>
      <c r="T62" s="45">
        <f>'[5]JUGADORES M'!T3</f>
        <v>0.14285714285714285</v>
      </c>
      <c r="U62" s="45">
        <f>'[5]JUGADORES M'!U3</f>
        <v>0</v>
      </c>
      <c r="V62" s="45">
        <f>'[5]JUGADORES M'!V3</f>
        <v>2.6666666666666665</v>
      </c>
      <c r="W62" s="45">
        <f>'[5]JUGADORES M'!W3</f>
        <v>1.8095238095238095</v>
      </c>
      <c r="X62" s="45">
        <f>'[5]JUGADORES M'!X3</f>
        <v>7.666666666666667</v>
      </c>
      <c r="Y62" s="45">
        <f>'[5]JUGADORES M'!Y3</f>
        <v>1.6190476190476191</v>
      </c>
    </row>
    <row r="63" spans="1:25" x14ac:dyDescent="0.25">
      <c r="A63" s="44" t="s">
        <v>76</v>
      </c>
      <c r="B63" s="45">
        <f>'[5]JUGADORES M'!B7</f>
        <v>1</v>
      </c>
      <c r="C63" s="45">
        <f>'[5]JUGADORES M'!C7</f>
        <v>0</v>
      </c>
      <c r="D63" s="45">
        <f>'[5]JUGADORES M'!D7</f>
        <v>0</v>
      </c>
      <c r="E63" s="45">
        <f>'[5]JUGADORES M'!E7</f>
        <v>1</v>
      </c>
      <c r="F63" s="46">
        <f t="shared" si="0"/>
        <v>0</v>
      </c>
      <c r="G63" s="45">
        <f>'[5]JUGADORES M'!G7</f>
        <v>0</v>
      </c>
      <c r="H63" s="45">
        <f>'[5]JUGADORES M'!H7</f>
        <v>0</v>
      </c>
      <c r="I63" s="46" t="e">
        <f t="shared" si="1"/>
        <v>#DIV/0!</v>
      </c>
      <c r="J63" s="45">
        <f>'[5]JUGADORES M'!J7</f>
        <v>0</v>
      </c>
      <c r="K63" s="45">
        <f>'[5]JUGADORES M'!K7</f>
        <v>0</v>
      </c>
      <c r="L63" s="46" t="e">
        <f t="shared" si="2"/>
        <v>#DIV/0!</v>
      </c>
      <c r="M63" s="45">
        <f>'[5]JUGADORES M'!M7</f>
        <v>0</v>
      </c>
      <c r="N63" s="45">
        <f>'[5]JUGADORES M'!N7</f>
        <v>0</v>
      </c>
      <c r="O63" s="45">
        <f>'[5]JUGADORES M'!O7</f>
        <v>0</v>
      </c>
      <c r="P63" s="45">
        <f>'[5]JUGADORES M'!P7</f>
        <v>0</v>
      </c>
      <c r="Q63" s="45">
        <f>'[5]JUGADORES M'!Q7</f>
        <v>0</v>
      </c>
      <c r="R63" s="45">
        <f>'[5]JUGADORES M'!R7</f>
        <v>0</v>
      </c>
      <c r="S63" s="45">
        <f>'[5]JUGADORES M'!S7</f>
        <v>0</v>
      </c>
      <c r="T63" s="45">
        <f>'[5]JUGADORES M'!T7</f>
        <v>0</v>
      </c>
      <c r="U63" s="45">
        <f>'[5]JUGADORES M'!U7</f>
        <v>0</v>
      </c>
      <c r="V63" s="45">
        <f>'[5]JUGADORES M'!V7</f>
        <v>0</v>
      </c>
      <c r="W63" s="45">
        <f>'[5]JUGADORES M'!W7</f>
        <v>0</v>
      </c>
      <c r="X63" s="45">
        <f>'[5]JUGADORES M'!X7</f>
        <v>-1</v>
      </c>
      <c r="Y63" s="45">
        <f>'[5]JUGADORES M'!Y7</f>
        <v>2</v>
      </c>
    </row>
    <row r="64" spans="1:25" x14ac:dyDescent="0.25">
      <c r="A64" s="49" t="s">
        <v>73</v>
      </c>
      <c r="B64" s="45">
        <f>'[5]JUGADORES M'!B4</f>
        <v>13.380952380952381</v>
      </c>
      <c r="C64" s="45">
        <f>'[5]JUGADORES M'!C4</f>
        <v>5.4285714285714288</v>
      </c>
      <c r="D64" s="45">
        <f>'[5]JUGADORES M'!D4</f>
        <v>0.8571428571428571</v>
      </c>
      <c r="E64" s="45">
        <f>'[5]JUGADORES M'!E4</f>
        <v>1.8571428571428572</v>
      </c>
      <c r="F64" s="46">
        <f t="shared" si="0"/>
        <v>0.46153846153846151</v>
      </c>
      <c r="G64" s="45">
        <f>'[5]JUGADORES M'!G4</f>
        <v>0.66666666666666663</v>
      </c>
      <c r="H64" s="45">
        <f>'[5]JUGADORES M'!H4</f>
        <v>2.0476190476190474</v>
      </c>
      <c r="I64" s="46">
        <f t="shared" si="1"/>
        <v>0.32558139534883723</v>
      </c>
      <c r="J64" s="45">
        <f>'[5]JUGADORES M'!J4</f>
        <v>1.7142857142857142</v>
      </c>
      <c r="K64" s="45">
        <f>'[5]JUGADORES M'!K4</f>
        <v>2.0476190476190474</v>
      </c>
      <c r="L64" s="46">
        <f t="shared" si="2"/>
        <v>0.83720930232558144</v>
      </c>
      <c r="M64" s="45">
        <f>'[5]JUGADORES M'!M4</f>
        <v>0.2857142857142857</v>
      </c>
      <c r="N64" s="45">
        <f>'[5]JUGADORES M'!N4</f>
        <v>1.2857142857142858</v>
      </c>
      <c r="O64" s="45">
        <f>'[5]JUGADORES M'!O4</f>
        <v>1.5714285714285714</v>
      </c>
      <c r="P64" s="45">
        <f>'[5]JUGADORES M'!P4</f>
        <v>0.76190476190476186</v>
      </c>
      <c r="Q64" s="45">
        <f>'[5]JUGADORES M'!Q4</f>
        <v>0.47619047619047616</v>
      </c>
      <c r="R64" s="45">
        <f>'[5]JUGADORES M'!R4</f>
        <v>0.66666666666666663</v>
      </c>
      <c r="S64" s="45">
        <f>'[5]JUGADORES M'!S4</f>
        <v>4.7619047619047616E-2</v>
      </c>
      <c r="T64" s="45">
        <f>'[5]JUGADORES M'!T4</f>
        <v>0.2857142857142857</v>
      </c>
      <c r="U64" s="45">
        <f>'[5]JUGADORES M'!U4</f>
        <v>0</v>
      </c>
      <c r="V64" s="45">
        <f>'[5]JUGADORES M'!V4</f>
        <v>1.7142857142857142</v>
      </c>
      <c r="W64" s="45">
        <f>'[5]JUGADORES M'!W4</f>
        <v>1.5238095238095237</v>
      </c>
      <c r="X64" s="45">
        <f>'[5]JUGADORES M'!X4</f>
        <v>4.7142857142857144</v>
      </c>
      <c r="Y64" s="45">
        <f>'[5]JUGADORES M'!Y4</f>
        <v>-0.19047619047619047</v>
      </c>
    </row>
    <row r="65" spans="1:25" x14ac:dyDescent="0.25">
      <c r="A65" s="49" t="s">
        <v>78</v>
      </c>
      <c r="B65" s="45">
        <f>'[5]JUGADORES M'!B9</f>
        <v>11.2</v>
      </c>
      <c r="C65" s="45">
        <f>'[5]JUGADORES M'!C9</f>
        <v>3.1</v>
      </c>
      <c r="D65" s="45">
        <f>'[5]JUGADORES M'!D9</f>
        <v>0.75</v>
      </c>
      <c r="E65" s="45">
        <f>'[5]JUGADORES M'!E9</f>
        <v>1.1000000000000001</v>
      </c>
      <c r="F65" s="46">
        <f t="shared" si="0"/>
        <v>0.68181818181818177</v>
      </c>
      <c r="G65" s="45">
        <f>'[5]JUGADORES M'!G9</f>
        <v>0.5</v>
      </c>
      <c r="H65" s="45">
        <f>'[5]JUGADORES M'!H9</f>
        <v>1.25</v>
      </c>
      <c r="I65" s="46">
        <f t="shared" si="1"/>
        <v>0.4</v>
      </c>
      <c r="J65" s="45">
        <f>'[5]JUGADORES M'!J9</f>
        <v>0.1</v>
      </c>
      <c r="K65" s="45">
        <f>'[5]JUGADORES M'!K9</f>
        <v>0.15</v>
      </c>
      <c r="L65" s="46">
        <f t="shared" si="2"/>
        <v>0.66666666666666674</v>
      </c>
      <c r="M65" s="45">
        <f>'[5]JUGADORES M'!M9</f>
        <v>0.15</v>
      </c>
      <c r="N65" s="45">
        <f>'[5]JUGADORES M'!N9</f>
        <v>1.25</v>
      </c>
      <c r="O65" s="45">
        <f>'[5]JUGADORES M'!O9</f>
        <v>1.4</v>
      </c>
      <c r="P65" s="45">
        <f>'[5]JUGADORES M'!P9</f>
        <v>0.3</v>
      </c>
      <c r="Q65" s="45">
        <f>'[5]JUGADORES M'!Q9</f>
        <v>0.65</v>
      </c>
      <c r="R65" s="45">
        <f>'[5]JUGADORES M'!R9</f>
        <v>0.3</v>
      </c>
      <c r="S65" s="45">
        <f>'[5]JUGADORES M'!S9</f>
        <v>0.1</v>
      </c>
      <c r="T65" s="45">
        <f>'[5]JUGADORES M'!T9</f>
        <v>0</v>
      </c>
      <c r="U65" s="45">
        <f>'[5]JUGADORES M'!U9</f>
        <v>0.1</v>
      </c>
      <c r="V65" s="45">
        <f>'[5]JUGADORES M'!V9</f>
        <v>1.25</v>
      </c>
      <c r="W65" s="45">
        <f>'[5]JUGADORES M'!W9</f>
        <v>0.45</v>
      </c>
      <c r="X65" s="45">
        <f>'[5]JUGADORES M'!X9</f>
        <v>3.3</v>
      </c>
      <c r="Y65" s="45">
        <f>'[5]JUGADORES M'!Y9</f>
        <v>1.9</v>
      </c>
    </row>
    <row r="66" spans="1:25" x14ac:dyDescent="0.25">
      <c r="A66" s="49" t="s">
        <v>81</v>
      </c>
      <c r="B66" s="45">
        <f>'[5]JUGADORES M'!B13</f>
        <v>26.941176470588236</v>
      </c>
      <c r="C66" s="45">
        <f>'[5]JUGADORES M'!C13</f>
        <v>19.235294117647058</v>
      </c>
      <c r="D66" s="45">
        <f>'[5]JUGADORES M'!D13</f>
        <v>7.4117647058823533</v>
      </c>
      <c r="E66" s="45">
        <f>'[5]JUGADORES M'!E13</f>
        <v>11.352941176470589</v>
      </c>
      <c r="F66" s="46">
        <f t="shared" si="0"/>
        <v>0.65284974093264247</v>
      </c>
      <c r="G66" s="45">
        <f>'[5]JUGADORES M'!G13</f>
        <v>0</v>
      </c>
      <c r="H66" s="45">
        <f>'[5]JUGADORES M'!H13</f>
        <v>0.17647058823529413</v>
      </c>
      <c r="I66" s="46">
        <f t="shared" si="1"/>
        <v>0</v>
      </c>
      <c r="J66" s="45">
        <f>'[5]JUGADORES M'!J13</f>
        <v>4.4117647058823533</v>
      </c>
      <c r="K66" s="45">
        <f>'[5]JUGADORES M'!K13</f>
        <v>8.4117647058823533</v>
      </c>
      <c r="L66" s="46">
        <f t="shared" si="2"/>
        <v>0.52447552447552448</v>
      </c>
      <c r="M66" s="45">
        <f>'[5]JUGADORES M'!M13</f>
        <v>3.3529411764705883</v>
      </c>
      <c r="N66" s="45">
        <f>'[5]JUGADORES M'!N13</f>
        <v>6.5882352941176467</v>
      </c>
      <c r="O66" s="45">
        <f>'[5]JUGADORES M'!O13</f>
        <v>9.9411764705882355</v>
      </c>
      <c r="P66" s="45">
        <f>'[5]JUGADORES M'!P13</f>
        <v>0.41176470588235292</v>
      </c>
      <c r="Q66" s="45">
        <f>'[5]JUGADORES M'!Q13</f>
        <v>0.76470588235294112</v>
      </c>
      <c r="R66" s="45">
        <f>'[5]JUGADORES M'!R13</f>
        <v>3.3529411764705883</v>
      </c>
      <c r="S66" s="45">
        <f>'[5]JUGADORES M'!S13</f>
        <v>0.76470588235294112</v>
      </c>
      <c r="T66" s="45">
        <f>'[5]JUGADORES M'!T13</f>
        <v>0.41176470588235292</v>
      </c>
      <c r="U66" s="45">
        <f>'[5]JUGADORES M'!U13</f>
        <v>2.1176470588235294</v>
      </c>
      <c r="V66" s="45">
        <f>'[5]JUGADORES M'!V13</f>
        <v>3.2941176470588234</v>
      </c>
      <c r="W66" s="45">
        <f>'[5]JUGADORES M'!W13</f>
        <v>7.3529411764705879</v>
      </c>
      <c r="X66" s="45">
        <f>'[5]JUGADORES M'!X13</f>
        <v>23.705882352941178</v>
      </c>
      <c r="Y66" s="45">
        <f>'[5]JUGADORES M'!Y13</f>
        <v>5.117647058823529</v>
      </c>
    </row>
    <row r="67" spans="1:25" x14ac:dyDescent="0.25">
      <c r="A67" s="44" t="s">
        <v>75</v>
      </c>
      <c r="B67" s="45">
        <f>'[5]JUGADORES M'!B6</f>
        <v>13.0625</v>
      </c>
      <c r="C67" s="45">
        <f>'[5]JUGADORES M'!C6</f>
        <v>3.4375</v>
      </c>
      <c r="D67" s="45">
        <f>'[5]JUGADORES M'!D6</f>
        <v>1.25</v>
      </c>
      <c r="E67" s="45">
        <f>'[5]JUGADORES M'!E6</f>
        <v>2.375</v>
      </c>
      <c r="F67" s="46">
        <f t="shared" ref="F67:F130" si="3">D67/E67</f>
        <v>0.52631578947368418</v>
      </c>
      <c r="G67" s="45">
        <f>'[5]JUGADORES M'!G6</f>
        <v>0</v>
      </c>
      <c r="H67" s="45">
        <f>'[5]JUGADORES M'!H6</f>
        <v>0.3125</v>
      </c>
      <c r="I67" s="46">
        <f t="shared" ref="I67:I130" si="4">G67/H67</f>
        <v>0</v>
      </c>
      <c r="J67" s="45">
        <f>'[5]JUGADORES M'!J6</f>
        <v>0.9375</v>
      </c>
      <c r="K67" s="45">
        <f>'[5]JUGADORES M'!K6</f>
        <v>1.1875</v>
      </c>
      <c r="L67" s="46">
        <f t="shared" ref="L67:L130" si="5">J67/K67</f>
        <v>0.78947368421052633</v>
      </c>
      <c r="M67" s="45">
        <f>'[5]JUGADORES M'!M6</f>
        <v>0.8125</v>
      </c>
      <c r="N67" s="45">
        <f>'[5]JUGADORES M'!N6</f>
        <v>2.1875</v>
      </c>
      <c r="O67" s="45">
        <f>'[5]JUGADORES M'!O6</f>
        <v>3</v>
      </c>
      <c r="P67" s="45">
        <f>'[5]JUGADORES M'!P6</f>
        <v>0.4375</v>
      </c>
      <c r="Q67" s="45">
        <f>'[5]JUGADORES M'!Q6</f>
        <v>0</v>
      </c>
      <c r="R67" s="45">
        <f>'[5]JUGADORES M'!R6</f>
        <v>0.625</v>
      </c>
      <c r="S67" s="45">
        <f>'[5]JUGADORES M'!S6</f>
        <v>0.1875</v>
      </c>
      <c r="T67" s="45">
        <f>'[5]JUGADORES M'!T6</f>
        <v>6.25E-2</v>
      </c>
      <c r="U67" s="45">
        <f>'[5]JUGADORES M'!U6</f>
        <v>0</v>
      </c>
      <c r="V67" s="45">
        <f>'[5]JUGADORES M'!V6</f>
        <v>1</v>
      </c>
      <c r="W67" s="45">
        <f>'[5]JUGADORES M'!W6</f>
        <v>0.9375</v>
      </c>
      <c r="X67" s="45">
        <f>'[5]JUGADORES M'!X6</f>
        <v>4.6875</v>
      </c>
      <c r="Y67" s="45">
        <f>'[5]JUGADORES M'!Y6</f>
        <v>1.0625</v>
      </c>
    </row>
    <row r="68" spans="1:25" x14ac:dyDescent="0.25">
      <c r="A68" s="51" t="s">
        <v>124</v>
      </c>
      <c r="B68" s="45">
        <f>'[5]JUGADORES M'!B14</f>
        <v>1</v>
      </c>
      <c r="C68" s="45">
        <f>'[5]JUGADORES M'!C14</f>
        <v>0</v>
      </c>
      <c r="D68" s="45">
        <f>'[5]JUGADORES M'!D14</f>
        <v>0</v>
      </c>
      <c r="E68" s="45">
        <f>'[5]JUGADORES M'!E14</f>
        <v>0</v>
      </c>
      <c r="F68" s="46" t="e">
        <f t="shared" si="3"/>
        <v>#DIV/0!</v>
      </c>
      <c r="G68" s="45">
        <f>'[5]JUGADORES M'!G14</f>
        <v>0</v>
      </c>
      <c r="H68" s="45">
        <f>'[5]JUGADORES M'!H14</f>
        <v>0</v>
      </c>
      <c r="I68" s="46" t="e">
        <f t="shared" si="4"/>
        <v>#DIV/0!</v>
      </c>
      <c r="J68" s="45">
        <f>'[5]JUGADORES M'!J14</f>
        <v>0</v>
      </c>
      <c r="K68" s="45">
        <f>'[5]JUGADORES M'!K14</f>
        <v>0</v>
      </c>
      <c r="L68" s="46" t="e">
        <f t="shared" si="5"/>
        <v>#DIV/0!</v>
      </c>
      <c r="M68" s="45">
        <f>'[5]JUGADORES M'!M14</f>
        <v>0</v>
      </c>
      <c r="N68" s="45">
        <f>'[5]JUGADORES M'!N14</f>
        <v>0</v>
      </c>
      <c r="O68" s="45">
        <f>'[5]JUGADORES M'!O14</f>
        <v>0</v>
      </c>
      <c r="P68" s="45">
        <f>'[5]JUGADORES M'!P14</f>
        <v>0</v>
      </c>
      <c r="Q68" s="45">
        <f>'[5]JUGADORES M'!Q14</f>
        <v>0</v>
      </c>
      <c r="R68" s="45">
        <f>'[5]JUGADORES M'!R14</f>
        <v>1</v>
      </c>
      <c r="S68" s="45">
        <f>'[5]JUGADORES M'!S14</f>
        <v>0</v>
      </c>
      <c r="T68" s="45">
        <f>'[5]JUGADORES M'!T14</f>
        <v>0</v>
      </c>
      <c r="U68" s="45">
        <f>'[5]JUGADORES M'!U14</f>
        <v>0</v>
      </c>
      <c r="V68" s="45">
        <f>'[5]JUGADORES M'!V14</f>
        <v>0</v>
      </c>
      <c r="W68" s="45">
        <f>'[5]JUGADORES M'!W14</f>
        <v>0</v>
      </c>
      <c r="X68" s="45">
        <f>'[5]JUGADORES M'!X14</f>
        <v>-1</v>
      </c>
      <c r="Y68" s="45">
        <f>'[5]JUGADORES M'!Y14</f>
        <v>-2</v>
      </c>
    </row>
    <row r="69" spans="1:25" x14ac:dyDescent="0.25">
      <c r="A69" s="49" t="s">
        <v>74</v>
      </c>
      <c r="B69" s="45">
        <f>'[5]JUGADORES M'!B5</f>
        <v>24.80952380952381</v>
      </c>
      <c r="C69" s="45">
        <f>'[5]JUGADORES M'!C5</f>
        <v>6.0952380952380949</v>
      </c>
      <c r="D69" s="45">
        <f>'[5]JUGADORES M'!D5</f>
        <v>0.5714285714285714</v>
      </c>
      <c r="E69" s="45">
        <f>'[5]JUGADORES M'!E5</f>
        <v>1.3809523809523809</v>
      </c>
      <c r="F69" s="46">
        <f t="shared" si="3"/>
        <v>0.41379310344827586</v>
      </c>
      <c r="G69" s="45">
        <f>'[5]JUGADORES M'!G5</f>
        <v>1.5714285714285714</v>
      </c>
      <c r="H69" s="45">
        <f>'[5]JUGADORES M'!H5</f>
        <v>3.9523809523809526</v>
      </c>
      <c r="I69" s="46">
        <f t="shared" si="4"/>
        <v>0.39759036144578308</v>
      </c>
      <c r="J69" s="45">
        <f>'[5]JUGADORES M'!J5</f>
        <v>0.23809523809523808</v>
      </c>
      <c r="K69" s="45">
        <f>'[5]JUGADORES M'!K5</f>
        <v>0.2857142857142857</v>
      </c>
      <c r="L69" s="46">
        <f t="shared" si="5"/>
        <v>0.83333333333333337</v>
      </c>
      <c r="M69" s="45">
        <f>'[5]JUGADORES M'!M5</f>
        <v>0.2857142857142857</v>
      </c>
      <c r="N69" s="45">
        <f>'[5]JUGADORES M'!N5</f>
        <v>1.7619047619047619</v>
      </c>
      <c r="O69" s="45">
        <f>'[5]JUGADORES M'!O5</f>
        <v>2.0476190476190474</v>
      </c>
      <c r="P69" s="45">
        <f>'[5]JUGADORES M'!P5</f>
        <v>2.7142857142857144</v>
      </c>
      <c r="Q69" s="45">
        <f>'[5]JUGADORES M'!Q5</f>
        <v>1.7619047619047619</v>
      </c>
      <c r="R69" s="45">
        <f>'[5]JUGADORES M'!R5</f>
        <v>1.4285714285714286</v>
      </c>
      <c r="S69" s="45">
        <f>'[5]JUGADORES M'!S5</f>
        <v>0.33333333333333331</v>
      </c>
      <c r="T69" s="45">
        <f>'[5]JUGADORES M'!T5</f>
        <v>0</v>
      </c>
      <c r="U69" s="45">
        <f>'[5]JUGADORES M'!U5</f>
        <v>4.7619047619047616E-2</v>
      </c>
      <c r="V69" s="45">
        <f>'[5]JUGADORES M'!V5</f>
        <v>2.3333333333333335</v>
      </c>
      <c r="W69" s="45">
        <f>'[5]JUGADORES M'!W5</f>
        <v>1.3809523809523809</v>
      </c>
      <c r="X69" s="45">
        <f>'[5]JUGADORES M'!X5</f>
        <v>7.333333333333333</v>
      </c>
      <c r="Y69" s="45">
        <f>'[5]JUGADORES M'!Y5</f>
        <v>6.3809523809523814</v>
      </c>
    </row>
    <row r="70" spans="1:25" x14ac:dyDescent="0.25">
      <c r="A70" s="49" t="s">
        <v>79</v>
      </c>
      <c r="B70" s="45">
        <f>'[5]JUGADORES M'!B11</f>
        <v>27.705882352941178</v>
      </c>
      <c r="C70" s="45">
        <f>'[5]JUGADORES M'!C11</f>
        <v>11.588235294117647</v>
      </c>
      <c r="D70" s="45">
        <f>'[5]JUGADORES M'!D11</f>
        <v>1.7647058823529411</v>
      </c>
      <c r="E70" s="45">
        <f>'[5]JUGADORES M'!E11</f>
        <v>3.5882352941176472</v>
      </c>
      <c r="F70" s="46">
        <f t="shared" si="3"/>
        <v>0.49180327868852458</v>
      </c>
      <c r="G70" s="45">
        <f>'[5]JUGADORES M'!G11</f>
        <v>1.8823529411764706</v>
      </c>
      <c r="H70" s="45">
        <f>'[5]JUGADORES M'!H11</f>
        <v>4.5882352941176467</v>
      </c>
      <c r="I70" s="46">
        <f t="shared" si="4"/>
        <v>0.4102564102564103</v>
      </c>
      <c r="J70" s="45">
        <f>'[5]JUGADORES M'!J11</f>
        <v>2.4117647058823528</v>
      </c>
      <c r="K70" s="45">
        <f>'[5]JUGADORES M'!K11</f>
        <v>2.9411764705882355</v>
      </c>
      <c r="L70" s="46">
        <f t="shared" si="5"/>
        <v>0.82</v>
      </c>
      <c r="M70" s="45">
        <f>'[5]JUGADORES M'!M11</f>
        <v>0.17647058823529413</v>
      </c>
      <c r="N70" s="45">
        <f>'[5]JUGADORES M'!N11</f>
        <v>1.4705882352941178</v>
      </c>
      <c r="O70" s="45">
        <f>'[5]JUGADORES M'!O11</f>
        <v>1.6470588235294117</v>
      </c>
      <c r="P70" s="45">
        <f>'[5]JUGADORES M'!P11</f>
        <v>3.5882352941176472</v>
      </c>
      <c r="Q70" s="45">
        <f>'[5]JUGADORES M'!Q11</f>
        <v>1.2941176470588236</v>
      </c>
      <c r="R70" s="45">
        <f>'[5]JUGADORES M'!R11</f>
        <v>1.8235294117647058</v>
      </c>
      <c r="S70" s="45">
        <f>'[5]JUGADORES M'!S11</f>
        <v>5.8823529411764705E-2</v>
      </c>
      <c r="T70" s="45">
        <f>'[5]JUGADORES M'!T11</f>
        <v>0.17647058823529413</v>
      </c>
      <c r="U70" s="45">
        <f>'[5]JUGADORES M'!U11</f>
        <v>0.23529411764705882</v>
      </c>
      <c r="V70" s="45">
        <f>'[5]JUGADORES M'!V11</f>
        <v>2.4705882352941178</v>
      </c>
      <c r="W70" s="45">
        <f>'[5]JUGADORES M'!W11</f>
        <v>2.2941176470588234</v>
      </c>
      <c r="X70" s="45">
        <f>'[5]JUGADORES M'!X11</f>
        <v>11.117647058823529</v>
      </c>
      <c r="Y70" s="45">
        <f>'[5]JUGADORES M'!Y11</f>
        <v>6.5882352941176467</v>
      </c>
    </row>
    <row r="71" spans="1:25" x14ac:dyDescent="0.25">
      <c r="A71" s="49" t="s">
        <v>83</v>
      </c>
      <c r="B71" s="45">
        <f>'[6]JUGADORES M'!B4</f>
        <v>21.15</v>
      </c>
      <c r="C71" s="45">
        <f>'[6]JUGADORES M'!C4</f>
        <v>5.7</v>
      </c>
      <c r="D71" s="45">
        <f>'[6]JUGADORES M'!D4</f>
        <v>1.4</v>
      </c>
      <c r="E71" s="45">
        <f>'[6]JUGADORES M'!E4</f>
        <v>2.35</v>
      </c>
      <c r="F71" s="46">
        <f t="shared" si="3"/>
        <v>0.5957446808510638</v>
      </c>
      <c r="G71" s="45">
        <f>'[6]JUGADORES M'!G4</f>
        <v>0.6</v>
      </c>
      <c r="H71" s="45">
        <f>'[6]JUGADORES M'!H4</f>
        <v>1.6</v>
      </c>
      <c r="I71" s="46">
        <f t="shared" si="4"/>
        <v>0.37499999999999994</v>
      </c>
      <c r="J71" s="45">
        <f>'[6]JUGADORES M'!J4</f>
        <v>1.1000000000000001</v>
      </c>
      <c r="K71" s="45">
        <f>'[6]JUGADORES M'!K4</f>
        <v>1.45</v>
      </c>
      <c r="L71" s="46">
        <f t="shared" si="5"/>
        <v>0.75862068965517249</v>
      </c>
      <c r="M71" s="45">
        <f>'[6]JUGADORES M'!M4</f>
        <v>0.8</v>
      </c>
      <c r="N71" s="45">
        <f>'[6]JUGADORES M'!N4</f>
        <v>2.0499999999999998</v>
      </c>
      <c r="O71" s="45">
        <f>'[6]JUGADORES M'!O4</f>
        <v>2.85</v>
      </c>
      <c r="P71" s="45">
        <f>'[6]JUGADORES M'!P4</f>
        <v>1.1499999999999999</v>
      </c>
      <c r="Q71" s="45">
        <f>'[6]JUGADORES M'!Q4</f>
        <v>1</v>
      </c>
      <c r="R71" s="45">
        <f>'[6]JUGADORES M'!R4</f>
        <v>0.7</v>
      </c>
      <c r="S71" s="45">
        <f>'[6]JUGADORES M'!S4</f>
        <v>0</v>
      </c>
      <c r="T71" s="45">
        <f>'[6]JUGADORES M'!T4</f>
        <v>0.15</v>
      </c>
      <c r="U71" s="45">
        <f>'[6]JUGADORES M'!U4</f>
        <v>0.05</v>
      </c>
      <c r="V71" s="45">
        <f>'[6]JUGADORES M'!V4</f>
        <v>1.65</v>
      </c>
      <c r="W71" s="45">
        <f>'[6]JUGADORES M'!W4</f>
        <v>1.6</v>
      </c>
      <c r="X71" s="45">
        <f>'[6]JUGADORES M'!X4</f>
        <v>7.65</v>
      </c>
      <c r="Y71" s="45">
        <f>'[6]JUGADORES M'!Y4</f>
        <v>6.95</v>
      </c>
    </row>
    <row r="72" spans="1:25" x14ac:dyDescent="0.25">
      <c r="A72" s="56" t="s">
        <v>312</v>
      </c>
      <c r="B72" s="48">
        <f>'[6]JUGADORES M'!B17</f>
        <v>6</v>
      </c>
      <c r="C72" s="48">
        <f>'[6]JUGADORES M'!C17</f>
        <v>1</v>
      </c>
      <c r="D72" s="48">
        <f>'[6]JUGADORES M'!D17</f>
        <v>0</v>
      </c>
      <c r="E72" s="48">
        <f>'[6]JUGADORES M'!E17</f>
        <v>1</v>
      </c>
      <c r="F72" s="46">
        <f t="shared" si="3"/>
        <v>0</v>
      </c>
      <c r="G72" s="48">
        <f>'[6]JUGADORES M'!G17</f>
        <v>0</v>
      </c>
      <c r="H72" s="48">
        <f>'[6]JUGADORES M'!H17</f>
        <v>0</v>
      </c>
      <c r="I72" s="46" t="e">
        <f t="shared" si="4"/>
        <v>#DIV/0!</v>
      </c>
      <c r="J72" s="48">
        <f>'[6]JUGADORES M'!J17</f>
        <v>1</v>
      </c>
      <c r="K72" s="48">
        <f>'[6]JUGADORES M'!K17</f>
        <v>1</v>
      </c>
      <c r="L72" s="46">
        <f t="shared" si="5"/>
        <v>1</v>
      </c>
      <c r="M72" s="48">
        <f>'[6]JUGADORES M'!M17</f>
        <v>0</v>
      </c>
      <c r="N72" s="48">
        <f>'[6]JUGADORES M'!N17</f>
        <v>0</v>
      </c>
      <c r="O72" s="48">
        <f>'[6]JUGADORES M'!O17</f>
        <v>0</v>
      </c>
      <c r="P72" s="48">
        <f>'[6]JUGADORES M'!P17</f>
        <v>2</v>
      </c>
      <c r="Q72" s="48">
        <f>'[6]JUGADORES M'!Q17</f>
        <v>0</v>
      </c>
      <c r="R72" s="48">
        <f>'[6]JUGADORES M'!R17</f>
        <v>0</v>
      </c>
      <c r="S72" s="48">
        <f>'[6]JUGADORES M'!S17</f>
        <v>0</v>
      </c>
      <c r="T72" s="48">
        <f>'[6]JUGADORES M'!T17</f>
        <v>0</v>
      </c>
      <c r="U72" s="48">
        <f>'[6]JUGADORES M'!U17</f>
        <v>0</v>
      </c>
      <c r="V72" s="48">
        <f>'[6]JUGADORES M'!V17</f>
        <v>1</v>
      </c>
      <c r="W72" s="48">
        <f>'[6]JUGADORES M'!W17</f>
        <v>0</v>
      </c>
      <c r="X72" s="48">
        <f>'[6]JUGADORES M'!X17</f>
        <v>1</v>
      </c>
      <c r="Y72" s="48">
        <f>'[6]JUGADORES M'!Y17</f>
        <v>-5</v>
      </c>
    </row>
    <row r="73" spans="1:25" x14ac:dyDescent="0.25">
      <c r="A73" s="50" t="s">
        <v>88</v>
      </c>
      <c r="B73" s="45">
        <f>'[6]JUGADORES M'!B8</f>
        <v>13.6</v>
      </c>
      <c r="C73" s="45">
        <f>'[6]JUGADORES M'!C8</f>
        <v>5</v>
      </c>
      <c r="D73" s="45">
        <f>'[6]JUGADORES M'!D8</f>
        <v>1.4666666666666666</v>
      </c>
      <c r="E73" s="45">
        <f>'[6]JUGADORES M'!E8</f>
        <v>3</v>
      </c>
      <c r="F73" s="46">
        <f t="shared" si="3"/>
        <v>0.48888888888888887</v>
      </c>
      <c r="G73" s="45">
        <f>'[6]JUGADORES M'!G8</f>
        <v>0.26666666666666666</v>
      </c>
      <c r="H73" s="45">
        <f>'[6]JUGADORES M'!H8</f>
        <v>0.93333333333333335</v>
      </c>
      <c r="I73" s="46">
        <f t="shared" si="4"/>
        <v>0.2857142857142857</v>
      </c>
      <c r="J73" s="45">
        <f>'[6]JUGADORES M'!J8</f>
        <v>1.2666666666666666</v>
      </c>
      <c r="K73" s="45">
        <f>'[6]JUGADORES M'!K8</f>
        <v>1.8</v>
      </c>
      <c r="L73" s="46">
        <f t="shared" si="5"/>
        <v>0.70370370370370361</v>
      </c>
      <c r="M73" s="45">
        <f>'[6]JUGADORES M'!M8</f>
        <v>0.93333333333333335</v>
      </c>
      <c r="N73" s="45">
        <f>'[6]JUGADORES M'!N8</f>
        <v>2.3333333333333335</v>
      </c>
      <c r="O73" s="45">
        <f>'[6]JUGADORES M'!O8</f>
        <v>3.2666666666666666</v>
      </c>
      <c r="P73" s="45">
        <f>'[6]JUGADORES M'!P8</f>
        <v>0.6</v>
      </c>
      <c r="Q73" s="45">
        <f>'[6]JUGADORES M'!Q8</f>
        <v>0.46666666666666667</v>
      </c>
      <c r="R73" s="45">
        <f>'[6]JUGADORES M'!R8</f>
        <v>1.5333333333333334</v>
      </c>
      <c r="S73" s="45">
        <f>'[6]JUGADORES M'!S8</f>
        <v>0.6</v>
      </c>
      <c r="T73" s="45">
        <f>'[6]JUGADORES M'!T8</f>
        <v>0.13333333333333333</v>
      </c>
      <c r="U73" s="45">
        <f>'[6]JUGADORES M'!U8</f>
        <v>0.53333333333333333</v>
      </c>
      <c r="V73" s="45">
        <f>'[6]JUGADORES M'!V8</f>
        <v>2.4</v>
      </c>
      <c r="W73" s="45">
        <f>'[6]JUGADORES M'!W8</f>
        <v>1.6</v>
      </c>
      <c r="X73" s="45">
        <f>'[6]JUGADORES M'!X8</f>
        <v>4.8666666666666663</v>
      </c>
      <c r="Y73" s="45">
        <f>'[6]JUGADORES M'!Y8</f>
        <v>3.6</v>
      </c>
    </row>
    <row r="74" spans="1:25" x14ac:dyDescent="0.25">
      <c r="A74" s="49" t="s">
        <v>82</v>
      </c>
      <c r="B74" s="45">
        <f>'[6]JUGADORES M'!B2</f>
        <v>19.8</v>
      </c>
      <c r="C74" s="45">
        <f>'[6]JUGADORES M'!C2</f>
        <v>8.6</v>
      </c>
      <c r="D74" s="45">
        <f>'[6]JUGADORES M'!D2</f>
        <v>2.6</v>
      </c>
      <c r="E74" s="45">
        <f>'[6]JUGADORES M'!E2</f>
        <v>5.2666666666666666</v>
      </c>
      <c r="F74" s="46">
        <f t="shared" si="3"/>
        <v>0.49367088607594939</v>
      </c>
      <c r="G74" s="45">
        <f>'[6]JUGADORES M'!G2</f>
        <v>0.66666666666666663</v>
      </c>
      <c r="H74" s="45">
        <f>'[6]JUGADORES M'!H2</f>
        <v>2.1333333333333333</v>
      </c>
      <c r="I74" s="46">
        <f t="shared" si="4"/>
        <v>0.3125</v>
      </c>
      <c r="J74" s="45">
        <f>'[6]JUGADORES M'!J2</f>
        <v>1.4</v>
      </c>
      <c r="K74" s="45">
        <f>'[6]JUGADORES M'!K2</f>
        <v>1.8</v>
      </c>
      <c r="L74" s="46">
        <f t="shared" si="5"/>
        <v>0.77777777777777768</v>
      </c>
      <c r="M74" s="45">
        <f>'[6]JUGADORES M'!M2</f>
        <v>0.33333333333333331</v>
      </c>
      <c r="N74" s="45">
        <f>'[6]JUGADORES M'!N2</f>
        <v>2.1333333333333333</v>
      </c>
      <c r="O74" s="45">
        <f>'[6]JUGADORES M'!O2</f>
        <v>2.4666666666666668</v>
      </c>
      <c r="P74" s="45">
        <f>'[6]JUGADORES M'!P2</f>
        <v>2.2000000000000002</v>
      </c>
      <c r="Q74" s="45">
        <f>'[6]JUGADORES M'!Q2</f>
        <v>0.26666666666666666</v>
      </c>
      <c r="R74" s="45">
        <f>'[6]JUGADORES M'!R2</f>
        <v>1.5333333333333334</v>
      </c>
      <c r="S74" s="45">
        <f>'[6]JUGADORES M'!S2</f>
        <v>6.6666666666666666E-2</v>
      </c>
      <c r="T74" s="45">
        <f>'[6]JUGADORES M'!T2</f>
        <v>0.13333333333333333</v>
      </c>
      <c r="U74" s="45">
        <f>'[6]JUGADORES M'!U2</f>
        <v>0.26666666666666666</v>
      </c>
      <c r="V74" s="45">
        <f>'[6]JUGADORES M'!V2</f>
        <v>1.6666666666666667</v>
      </c>
      <c r="W74" s="45">
        <f>'[6]JUGADORES M'!W2</f>
        <v>2.5333333333333332</v>
      </c>
      <c r="X74" s="45">
        <f>'[6]JUGADORES M'!X2</f>
        <v>8.4</v>
      </c>
      <c r="Y74" s="45">
        <f>'[6]JUGADORES M'!Y2</f>
        <v>1.8</v>
      </c>
    </row>
    <row r="75" spans="1:25" x14ac:dyDescent="0.25">
      <c r="A75" s="44" t="s">
        <v>89</v>
      </c>
      <c r="B75" s="45">
        <f>'[6]JUGADORES M'!B9</f>
        <v>10.636363636363637</v>
      </c>
      <c r="C75" s="45">
        <f>'[6]JUGADORES M'!C9</f>
        <v>5.1818181818181817</v>
      </c>
      <c r="D75" s="45">
        <f>'[6]JUGADORES M'!D9</f>
        <v>2.0909090909090908</v>
      </c>
      <c r="E75" s="45">
        <f>'[6]JUGADORES M'!E9</f>
        <v>2.9090909090909092</v>
      </c>
      <c r="F75" s="46">
        <f t="shared" si="3"/>
        <v>0.71875</v>
      </c>
      <c r="G75" s="45">
        <f>'[6]JUGADORES M'!G9</f>
        <v>0</v>
      </c>
      <c r="H75" s="45">
        <f>'[6]JUGADORES M'!H9</f>
        <v>0</v>
      </c>
      <c r="I75" s="46" t="e">
        <f t="shared" si="4"/>
        <v>#DIV/0!</v>
      </c>
      <c r="J75" s="45">
        <f>'[6]JUGADORES M'!J9</f>
        <v>1</v>
      </c>
      <c r="K75" s="45">
        <f>'[6]JUGADORES M'!K9</f>
        <v>1.6363636363636365</v>
      </c>
      <c r="L75" s="46">
        <f t="shared" si="5"/>
        <v>0.61111111111111105</v>
      </c>
      <c r="M75" s="45">
        <f>'[6]JUGADORES M'!M9</f>
        <v>0.45454545454545453</v>
      </c>
      <c r="N75" s="45">
        <f>'[6]JUGADORES M'!N9</f>
        <v>1.4545454545454546</v>
      </c>
      <c r="O75" s="45">
        <f>'[6]JUGADORES M'!O9</f>
        <v>1.9090909090909092</v>
      </c>
      <c r="P75" s="45">
        <f>'[6]JUGADORES M'!P9</f>
        <v>0.36363636363636365</v>
      </c>
      <c r="Q75" s="45">
        <f>'[6]JUGADORES M'!Q9</f>
        <v>0.45454545454545453</v>
      </c>
      <c r="R75" s="45">
        <f>'[6]JUGADORES M'!R9</f>
        <v>0.45454545454545453</v>
      </c>
      <c r="S75" s="45">
        <f>'[6]JUGADORES M'!S9</f>
        <v>0.27272727272727271</v>
      </c>
      <c r="T75" s="45">
        <f>'[6]JUGADORES M'!T9</f>
        <v>9.0909090909090912E-2</v>
      </c>
      <c r="U75" s="45">
        <f>'[6]JUGADORES M'!U9</f>
        <v>0.54545454545454541</v>
      </c>
      <c r="V75" s="45">
        <f>'[6]JUGADORES M'!V9</f>
        <v>1.8181818181818181</v>
      </c>
      <c r="W75" s="45">
        <f>'[6]JUGADORES M'!W9</f>
        <v>1.0909090909090908</v>
      </c>
      <c r="X75" s="45">
        <f>'[6]JUGADORES M'!X9</f>
        <v>5.5454545454545459</v>
      </c>
      <c r="Y75" s="45">
        <f>'[6]JUGADORES M'!Y9</f>
        <v>5.2727272727272725</v>
      </c>
    </row>
    <row r="76" spans="1:25" x14ac:dyDescent="0.25">
      <c r="A76" s="44" t="s">
        <v>87</v>
      </c>
      <c r="B76" s="45">
        <f>'[6]JUGADORES M'!B7</f>
        <v>12.941176470588236</v>
      </c>
      <c r="C76" s="45">
        <f>'[6]JUGADORES M'!C7</f>
        <v>5.2941176470588234</v>
      </c>
      <c r="D76" s="45">
        <f>'[6]JUGADORES M'!D7</f>
        <v>2.1176470588235294</v>
      </c>
      <c r="E76" s="45">
        <f>'[6]JUGADORES M'!E7</f>
        <v>3.4117647058823528</v>
      </c>
      <c r="F76" s="46">
        <f t="shared" si="3"/>
        <v>0.62068965517241381</v>
      </c>
      <c r="G76" s="45">
        <f>'[6]JUGADORES M'!G7</f>
        <v>0</v>
      </c>
      <c r="H76" s="45">
        <f>'[6]JUGADORES M'!H7</f>
        <v>5.8823529411764705E-2</v>
      </c>
      <c r="I76" s="46">
        <f t="shared" si="4"/>
        <v>0</v>
      </c>
      <c r="J76" s="45">
        <f>'[6]JUGADORES M'!J7</f>
        <v>1.0588235294117647</v>
      </c>
      <c r="K76" s="45">
        <f>'[6]JUGADORES M'!K7</f>
        <v>1.4705882352941178</v>
      </c>
      <c r="L76" s="46">
        <f t="shared" si="5"/>
        <v>0.72</v>
      </c>
      <c r="M76" s="45">
        <f>'[6]JUGADORES M'!M7</f>
        <v>1.0588235294117647</v>
      </c>
      <c r="N76" s="45">
        <f>'[6]JUGADORES M'!N7</f>
        <v>1.7058823529411764</v>
      </c>
      <c r="O76" s="45">
        <f>'[6]JUGADORES M'!O7</f>
        <v>2.7647058823529411</v>
      </c>
      <c r="P76" s="45">
        <f>'[6]JUGADORES M'!P7</f>
        <v>0.11764705882352941</v>
      </c>
      <c r="Q76" s="45">
        <f>'[6]JUGADORES M'!Q7</f>
        <v>0.29411764705882354</v>
      </c>
      <c r="R76" s="45">
        <f>'[6]JUGADORES M'!R7</f>
        <v>0.58823529411764708</v>
      </c>
      <c r="S76" s="45">
        <f>'[6]JUGADORES M'!S7</f>
        <v>0.35294117647058826</v>
      </c>
      <c r="T76" s="45">
        <f>'[6]JUGADORES M'!T7</f>
        <v>0.11764705882352941</v>
      </c>
      <c r="U76" s="45">
        <f>'[6]JUGADORES M'!U7</f>
        <v>0.94117647058823528</v>
      </c>
      <c r="V76" s="45">
        <f>'[6]JUGADORES M'!V7</f>
        <v>2.1176470588235294</v>
      </c>
      <c r="W76" s="45">
        <f>'[6]JUGADORES M'!W7</f>
        <v>1.6470588235294117</v>
      </c>
      <c r="X76" s="45">
        <f>'[6]JUGADORES M'!X7</f>
        <v>6</v>
      </c>
      <c r="Y76" s="45">
        <f>'[6]JUGADORES M'!Y7</f>
        <v>5.8823529411764705E-2</v>
      </c>
    </row>
    <row r="77" spans="1:25" x14ac:dyDescent="0.25">
      <c r="A77" s="44" t="s">
        <v>91</v>
      </c>
      <c r="B77" s="45">
        <f>'[6]JUGADORES M'!B11</f>
        <v>11.7</v>
      </c>
      <c r="C77" s="45">
        <f>'[6]JUGADORES M'!C11</f>
        <v>1.7</v>
      </c>
      <c r="D77" s="45">
        <f>'[6]JUGADORES M'!D11</f>
        <v>0.5</v>
      </c>
      <c r="E77" s="45">
        <f>'[6]JUGADORES M'!E11</f>
        <v>1.3</v>
      </c>
      <c r="F77" s="46">
        <f t="shared" si="3"/>
        <v>0.38461538461538458</v>
      </c>
      <c r="G77" s="45">
        <f>'[6]JUGADORES M'!G11</f>
        <v>0.1</v>
      </c>
      <c r="H77" s="45">
        <f>'[6]JUGADORES M'!H11</f>
        <v>1.2</v>
      </c>
      <c r="I77" s="46">
        <f t="shared" si="4"/>
        <v>8.3333333333333343E-2</v>
      </c>
      <c r="J77" s="45">
        <f>'[6]JUGADORES M'!J11</f>
        <v>0.4</v>
      </c>
      <c r="K77" s="45">
        <f>'[6]JUGADORES M'!K11</f>
        <v>0.5</v>
      </c>
      <c r="L77" s="46">
        <f t="shared" si="5"/>
        <v>0.8</v>
      </c>
      <c r="M77" s="45">
        <f>'[6]JUGADORES M'!M11</f>
        <v>0.3</v>
      </c>
      <c r="N77" s="45">
        <f>'[6]JUGADORES M'!N11</f>
        <v>1.3</v>
      </c>
      <c r="O77" s="45">
        <f>'[6]JUGADORES M'!O11</f>
        <v>1.6</v>
      </c>
      <c r="P77" s="45">
        <f>'[6]JUGADORES M'!P11</f>
        <v>0.9</v>
      </c>
      <c r="Q77" s="45">
        <f>'[6]JUGADORES M'!Q11</f>
        <v>0.4</v>
      </c>
      <c r="R77" s="45">
        <f>'[6]JUGADORES M'!R11</f>
        <v>0.5</v>
      </c>
      <c r="S77" s="45">
        <f>'[6]JUGADORES M'!S11</f>
        <v>0</v>
      </c>
      <c r="T77" s="45">
        <f>'[6]JUGADORES M'!T11</f>
        <v>0.1</v>
      </c>
      <c r="U77" s="45">
        <f>'[6]JUGADORES M'!U11</f>
        <v>0.1</v>
      </c>
      <c r="V77" s="45">
        <f>'[6]JUGADORES M'!V11</f>
        <v>1.2</v>
      </c>
      <c r="W77" s="45">
        <f>'[6]JUGADORES M'!W11</f>
        <v>0.4</v>
      </c>
      <c r="X77" s="45">
        <f>'[6]JUGADORES M'!X11</f>
        <v>1.3</v>
      </c>
      <c r="Y77" s="45">
        <f>'[6]JUGADORES M'!Y11</f>
        <v>0.7</v>
      </c>
    </row>
    <row r="78" spans="1:25" x14ac:dyDescent="0.25">
      <c r="A78" s="49" t="s">
        <v>92</v>
      </c>
      <c r="B78" s="45">
        <f>'[6]JUGADORES M'!B12</f>
        <v>18.55</v>
      </c>
      <c r="C78" s="45">
        <f>'[6]JUGADORES M'!C12</f>
        <v>5.8</v>
      </c>
      <c r="D78" s="45">
        <f>'[6]JUGADORES M'!D12</f>
        <v>1.5</v>
      </c>
      <c r="E78" s="45">
        <f>'[6]JUGADORES M'!E12</f>
        <v>3.2</v>
      </c>
      <c r="F78" s="46">
        <f t="shared" si="3"/>
        <v>0.46875</v>
      </c>
      <c r="G78" s="45">
        <f>'[6]JUGADORES M'!G12</f>
        <v>0.7</v>
      </c>
      <c r="H78" s="45">
        <f>'[6]JUGADORES M'!H12</f>
        <v>1.95</v>
      </c>
      <c r="I78" s="46">
        <f t="shared" si="4"/>
        <v>0.35897435897435898</v>
      </c>
      <c r="J78" s="45">
        <f>'[6]JUGADORES M'!J12</f>
        <v>0.7</v>
      </c>
      <c r="K78" s="45">
        <f>'[6]JUGADORES M'!K12</f>
        <v>1</v>
      </c>
      <c r="L78" s="46">
        <f t="shared" si="5"/>
        <v>0.7</v>
      </c>
      <c r="M78" s="45">
        <f>'[6]JUGADORES M'!M12</f>
        <v>0.5</v>
      </c>
      <c r="N78" s="45">
        <f>'[6]JUGADORES M'!N12</f>
        <v>1.5</v>
      </c>
      <c r="O78" s="45">
        <f>'[6]JUGADORES M'!O12</f>
        <v>2</v>
      </c>
      <c r="P78" s="45">
        <f>'[6]JUGADORES M'!P12</f>
        <v>2.15</v>
      </c>
      <c r="Q78" s="45">
        <f>'[6]JUGADORES M'!Q12</f>
        <v>0.55000000000000004</v>
      </c>
      <c r="R78" s="45">
        <f>'[6]JUGADORES M'!R12</f>
        <v>0.8</v>
      </c>
      <c r="S78" s="45">
        <f>'[6]JUGADORES M'!S12</f>
        <v>0.1</v>
      </c>
      <c r="T78" s="45">
        <f>'[6]JUGADORES M'!T12</f>
        <v>0.05</v>
      </c>
      <c r="U78" s="45">
        <f>'[6]JUGADORES M'!U12</f>
        <v>0</v>
      </c>
      <c r="V78" s="45">
        <f>'[6]JUGADORES M'!V12</f>
        <v>1.5</v>
      </c>
      <c r="W78" s="45">
        <f>'[6]JUGADORES M'!W12</f>
        <v>1.55</v>
      </c>
      <c r="X78" s="45">
        <f>'[6]JUGADORES M'!X12</f>
        <v>6.6</v>
      </c>
      <c r="Y78" s="45">
        <f>'[6]JUGADORES M'!Y12</f>
        <v>2.2999999999999998</v>
      </c>
    </row>
    <row r="79" spans="1:25" x14ac:dyDescent="0.25">
      <c r="A79" s="44" t="s">
        <v>93</v>
      </c>
      <c r="B79" s="45">
        <f>'[6]JUGADORES M'!B13</f>
        <v>21</v>
      </c>
      <c r="C79" s="45">
        <f>'[6]JUGADORES M'!C13</f>
        <v>7.1764705882352944</v>
      </c>
      <c r="D79" s="45">
        <f>'[6]JUGADORES M'!D13</f>
        <v>1.8823529411764706</v>
      </c>
      <c r="E79" s="45">
        <f>'[6]JUGADORES M'!E13</f>
        <v>3.5294117647058822</v>
      </c>
      <c r="F79" s="46">
        <f t="shared" si="3"/>
        <v>0.53333333333333333</v>
      </c>
      <c r="G79" s="45">
        <f>'[6]JUGADORES M'!G13</f>
        <v>0.94117647058823528</v>
      </c>
      <c r="H79" s="45">
        <f>'[6]JUGADORES M'!H13</f>
        <v>2.5294117647058822</v>
      </c>
      <c r="I79" s="46">
        <f t="shared" si="4"/>
        <v>0.37209302325581395</v>
      </c>
      <c r="J79" s="45">
        <f>'[6]JUGADORES M'!J13</f>
        <v>0.58823529411764708</v>
      </c>
      <c r="K79" s="45">
        <f>'[6]JUGADORES M'!K13</f>
        <v>1</v>
      </c>
      <c r="L79" s="46">
        <f t="shared" si="5"/>
        <v>0.58823529411764708</v>
      </c>
      <c r="M79" s="45">
        <f>'[6]JUGADORES M'!M13</f>
        <v>0.82352941176470584</v>
      </c>
      <c r="N79" s="45">
        <f>'[6]JUGADORES M'!N13</f>
        <v>3.9411764705882355</v>
      </c>
      <c r="O79" s="45">
        <f>'[6]JUGADORES M'!O13</f>
        <v>4.7647058823529411</v>
      </c>
      <c r="P79" s="45">
        <f>'[6]JUGADORES M'!P13</f>
        <v>2.2941176470588234</v>
      </c>
      <c r="Q79" s="45">
        <f>'[6]JUGADORES M'!Q13</f>
        <v>0.70588235294117652</v>
      </c>
      <c r="R79" s="45">
        <f>'[6]JUGADORES M'!R13</f>
        <v>1.4705882352941178</v>
      </c>
      <c r="S79" s="45">
        <f>'[6]JUGADORES M'!S13</f>
        <v>0.17647058823529413</v>
      </c>
      <c r="T79" s="45">
        <f>'[6]JUGADORES M'!T13</f>
        <v>0.23529411764705882</v>
      </c>
      <c r="U79" s="45">
        <f>'[6]JUGADORES M'!U13</f>
        <v>0</v>
      </c>
      <c r="V79" s="45">
        <f>'[6]JUGADORES M'!V13</f>
        <v>0.88235294117647056</v>
      </c>
      <c r="W79" s="45">
        <f>'[6]JUGADORES M'!W13</f>
        <v>2.0588235294117645</v>
      </c>
      <c r="X79" s="45">
        <f>'[6]JUGADORES M'!X13</f>
        <v>11.176470588235293</v>
      </c>
      <c r="Y79" s="45">
        <f>'[6]JUGADORES M'!Y13</f>
        <v>4.5294117647058822</v>
      </c>
    </row>
    <row r="80" spans="1:25" x14ac:dyDescent="0.25">
      <c r="A80" s="44" t="s">
        <v>85</v>
      </c>
      <c r="B80" s="45">
        <f>'[6]JUGADORES M'!B5</f>
        <v>18.210526315789473</v>
      </c>
      <c r="C80" s="45">
        <f>'[6]JUGADORES M'!C5</f>
        <v>8.6315789473684212</v>
      </c>
      <c r="D80" s="45">
        <f>'[6]JUGADORES M'!D5</f>
        <v>1.631578947368421</v>
      </c>
      <c r="E80" s="45">
        <f>'[6]JUGADORES M'!E5</f>
        <v>3.3684210526315788</v>
      </c>
      <c r="F80" s="46">
        <f t="shared" si="3"/>
        <v>0.484375</v>
      </c>
      <c r="G80" s="45">
        <f>'[6]JUGADORES M'!G5</f>
        <v>1.4210526315789473</v>
      </c>
      <c r="H80" s="45">
        <f>'[6]JUGADORES M'!H5</f>
        <v>3.7894736842105261</v>
      </c>
      <c r="I80" s="46">
        <f t="shared" si="4"/>
        <v>0.375</v>
      </c>
      <c r="J80" s="45">
        <f>'[6]JUGADORES M'!J5</f>
        <v>1.1052631578947369</v>
      </c>
      <c r="K80" s="45">
        <f>'[6]JUGADORES M'!K5</f>
        <v>1.368421052631579</v>
      </c>
      <c r="L80" s="46">
        <f t="shared" si="5"/>
        <v>0.80769230769230771</v>
      </c>
      <c r="M80" s="45">
        <f>'[6]JUGADORES M'!M5</f>
        <v>0.36842105263157893</v>
      </c>
      <c r="N80" s="45">
        <f>'[6]JUGADORES M'!N5</f>
        <v>1.368421052631579</v>
      </c>
      <c r="O80" s="45">
        <f>'[6]JUGADORES M'!O5</f>
        <v>1.736842105263158</v>
      </c>
      <c r="P80" s="45">
        <f>'[6]JUGADORES M'!P5</f>
        <v>1.2105263157894737</v>
      </c>
      <c r="Q80" s="45">
        <f>'[6]JUGADORES M'!Q5</f>
        <v>0.89473684210526316</v>
      </c>
      <c r="R80" s="45">
        <f>'[6]JUGADORES M'!R5</f>
        <v>0.78947368421052633</v>
      </c>
      <c r="S80" s="45">
        <f>'[6]JUGADORES M'!S5</f>
        <v>0</v>
      </c>
      <c r="T80" s="45">
        <f>'[6]JUGADORES M'!T5</f>
        <v>0.15789473684210525</v>
      </c>
      <c r="U80" s="45">
        <f>'[6]JUGADORES M'!U5</f>
        <v>0</v>
      </c>
      <c r="V80" s="45">
        <f>'[6]JUGADORES M'!V5</f>
        <v>2.1052631578947367</v>
      </c>
      <c r="W80" s="45">
        <f>'[6]JUGADORES M'!W5</f>
        <v>1.4210526315789473</v>
      </c>
      <c r="X80" s="45">
        <f>'[6]JUGADORES M'!X5</f>
        <v>6.6315789473684212</v>
      </c>
      <c r="Y80" s="45">
        <f>'[6]JUGADORES M'!Y5</f>
        <v>5.1578947368421053</v>
      </c>
    </row>
    <row r="81" spans="1:25" x14ac:dyDescent="0.25">
      <c r="A81" s="47" t="s">
        <v>129</v>
      </c>
      <c r="B81" s="45">
        <f>'[6]JUGADORES M'!B14</f>
        <v>25</v>
      </c>
      <c r="C81" s="45">
        <f>'[6]JUGADORES M'!C14</f>
        <v>11.857142857142858</v>
      </c>
      <c r="D81" s="45">
        <f>'[6]JUGADORES M'!D14</f>
        <v>4.7142857142857144</v>
      </c>
      <c r="E81" s="45">
        <f>'[6]JUGADORES M'!E14</f>
        <v>7.5714285714285712</v>
      </c>
      <c r="F81" s="46">
        <f t="shared" si="3"/>
        <v>0.62264150943396235</v>
      </c>
      <c r="G81" s="45">
        <f>'[6]JUGADORES M'!G14</f>
        <v>0.14285714285714285</v>
      </c>
      <c r="H81" s="45">
        <f>'[6]JUGADORES M'!H14</f>
        <v>1.7142857142857142</v>
      </c>
      <c r="I81" s="46">
        <f t="shared" si="4"/>
        <v>8.3333333333333329E-2</v>
      </c>
      <c r="J81" s="45">
        <f>'[6]JUGADORES M'!J14</f>
        <v>2</v>
      </c>
      <c r="K81" s="45">
        <f>'[6]JUGADORES M'!K14</f>
        <v>2.1428571428571428</v>
      </c>
      <c r="L81" s="46">
        <f t="shared" si="5"/>
        <v>0.93333333333333335</v>
      </c>
      <c r="M81" s="45">
        <f>'[6]JUGADORES M'!M14</f>
        <v>2.1428571428571428</v>
      </c>
      <c r="N81" s="45">
        <f>'[6]JUGADORES M'!N14</f>
        <v>3.2857142857142856</v>
      </c>
      <c r="O81" s="45">
        <f>'[6]JUGADORES M'!O14</f>
        <v>5.4285714285714288</v>
      </c>
      <c r="P81" s="45">
        <f>'[6]JUGADORES M'!P14</f>
        <v>1.4285714285714286</v>
      </c>
      <c r="Q81" s="45">
        <f>'[6]JUGADORES M'!Q14</f>
        <v>0.42857142857142855</v>
      </c>
      <c r="R81" s="45">
        <f>'[6]JUGADORES M'!R14</f>
        <v>1.2857142857142858</v>
      </c>
      <c r="S81" s="45">
        <f>'[6]JUGADORES M'!S14</f>
        <v>0.42857142857142855</v>
      </c>
      <c r="T81" s="45">
        <f>'[6]JUGADORES M'!T14</f>
        <v>0.14285714285714285</v>
      </c>
      <c r="U81" s="45">
        <f>'[6]JUGADORES M'!U14</f>
        <v>0.2857142857142857</v>
      </c>
      <c r="V81" s="45">
        <f>'[6]JUGADORES M'!V14</f>
        <v>1.5714285714285714</v>
      </c>
      <c r="W81" s="45">
        <f>'[6]JUGADORES M'!W14</f>
        <v>2</v>
      </c>
      <c r="X81" s="45">
        <f>'[6]JUGADORES M'!X14</f>
        <v>14.142857142857142</v>
      </c>
      <c r="Y81" s="45">
        <f>'[6]JUGADORES M'!Y14</f>
        <v>8.8571428571428577</v>
      </c>
    </row>
    <row r="82" spans="1:25" ht="15.75" thickBot="1" x14ac:dyDescent="0.3">
      <c r="A82" s="47" t="s">
        <v>84</v>
      </c>
      <c r="B82" s="45">
        <f>'[6]JUGADORES M'!B3</f>
        <v>22.352941176470587</v>
      </c>
      <c r="C82" s="45">
        <f>'[6]JUGADORES M'!C3</f>
        <v>9.5882352941176467</v>
      </c>
      <c r="D82" s="45">
        <f>'[6]JUGADORES M'!D3</f>
        <v>2.1176470588235294</v>
      </c>
      <c r="E82" s="45">
        <f>'[6]JUGADORES M'!E3</f>
        <v>3.8823529411764706</v>
      </c>
      <c r="F82" s="46">
        <f t="shared" si="3"/>
        <v>0.54545454545454541</v>
      </c>
      <c r="G82" s="45">
        <f>'[6]JUGADORES M'!G3</f>
        <v>1.411764705882353</v>
      </c>
      <c r="H82" s="45">
        <f>'[6]JUGADORES M'!H3</f>
        <v>3.1764705882352939</v>
      </c>
      <c r="I82" s="46">
        <f t="shared" si="4"/>
        <v>0.44444444444444448</v>
      </c>
      <c r="J82" s="45">
        <f>'[6]JUGADORES M'!J3</f>
        <v>1.1176470588235294</v>
      </c>
      <c r="K82" s="45">
        <f>'[6]JUGADORES M'!K3</f>
        <v>1.2941176470588236</v>
      </c>
      <c r="L82" s="46">
        <f t="shared" si="5"/>
        <v>0.86363636363636365</v>
      </c>
      <c r="M82" s="45">
        <f>'[6]JUGADORES M'!M3</f>
        <v>0.23529411764705882</v>
      </c>
      <c r="N82" s="45">
        <f>'[6]JUGADORES M'!N3</f>
        <v>1.7647058823529411</v>
      </c>
      <c r="O82" s="45">
        <f>'[6]JUGADORES M'!O3</f>
        <v>2</v>
      </c>
      <c r="P82" s="45">
        <f>'[6]JUGADORES M'!P3</f>
        <v>3.3529411764705883</v>
      </c>
      <c r="Q82" s="45">
        <f>'[6]JUGADORES M'!Q3</f>
        <v>1.2941176470588236</v>
      </c>
      <c r="R82" s="45">
        <f>'[6]JUGADORES M'!R3</f>
        <v>0.82352941176470584</v>
      </c>
      <c r="S82" s="45">
        <f>'[6]JUGADORES M'!S3</f>
        <v>5.8823529411764705E-2</v>
      </c>
      <c r="T82" s="45">
        <f>'[6]JUGADORES M'!T3</f>
        <v>0.17647058823529413</v>
      </c>
      <c r="U82" s="45">
        <f>'[6]JUGADORES M'!U3</f>
        <v>0</v>
      </c>
      <c r="V82" s="45">
        <f>'[6]JUGADORES M'!V3</f>
        <v>2.4705882352941178</v>
      </c>
      <c r="W82" s="45">
        <f>'[6]JUGADORES M'!W3</f>
        <v>1.1176470588235294</v>
      </c>
      <c r="X82" s="45">
        <f>'[6]JUGADORES M'!X3</f>
        <v>10.411764705882353</v>
      </c>
      <c r="Y82" s="45">
        <f>'[6]JUGADORES M'!Y3</f>
        <v>6.4705882352941178</v>
      </c>
    </row>
    <row r="83" spans="1:25" ht="15.75" thickBot="1" x14ac:dyDescent="0.3">
      <c r="A83" s="57" t="s">
        <v>86</v>
      </c>
      <c r="B83" s="45">
        <f>'[6]JUGADORES M'!B6</f>
        <v>17.899999999999999</v>
      </c>
      <c r="C83" s="45">
        <f>'[6]JUGADORES M'!C6</f>
        <v>8.35</v>
      </c>
      <c r="D83" s="45">
        <f>'[6]JUGADORES M'!D6</f>
        <v>1.95</v>
      </c>
      <c r="E83" s="45">
        <f>'[6]JUGADORES M'!E6</f>
        <v>3.5</v>
      </c>
      <c r="F83" s="46">
        <f t="shared" si="3"/>
        <v>0.55714285714285716</v>
      </c>
      <c r="G83" s="45">
        <f>'[6]JUGADORES M'!G6</f>
        <v>1.1000000000000001</v>
      </c>
      <c r="H83" s="45">
        <f>'[6]JUGADORES M'!H6</f>
        <v>2.7</v>
      </c>
      <c r="I83" s="46">
        <f t="shared" si="4"/>
        <v>0.40740740740740744</v>
      </c>
      <c r="J83" s="45">
        <f>'[6]JUGADORES M'!J6</f>
        <v>1.1499999999999999</v>
      </c>
      <c r="K83" s="45">
        <f>'[6]JUGADORES M'!K6</f>
        <v>1.6</v>
      </c>
      <c r="L83" s="46">
        <f t="shared" si="5"/>
        <v>0.71874999999999989</v>
      </c>
      <c r="M83" s="45">
        <f>'[6]JUGADORES M'!M6</f>
        <v>0.5</v>
      </c>
      <c r="N83" s="45">
        <f>'[6]JUGADORES M'!N6</f>
        <v>3.05</v>
      </c>
      <c r="O83" s="45">
        <f>'[6]JUGADORES M'!O6</f>
        <v>3.55</v>
      </c>
      <c r="P83" s="45">
        <f>'[6]JUGADORES M'!P6</f>
        <v>1.3</v>
      </c>
      <c r="Q83" s="45">
        <f>'[6]JUGADORES M'!Q6</f>
        <v>0.4</v>
      </c>
      <c r="R83" s="45">
        <f>'[6]JUGADORES M'!R6</f>
        <v>1.2</v>
      </c>
      <c r="S83" s="45">
        <f>'[6]JUGADORES M'!S6</f>
        <v>0.05</v>
      </c>
      <c r="T83" s="45">
        <f>'[6]JUGADORES M'!T6</f>
        <v>0.15</v>
      </c>
      <c r="U83" s="45">
        <f>'[6]JUGADORES M'!U6</f>
        <v>0.15</v>
      </c>
      <c r="V83" s="45">
        <f>'[6]JUGADORES M'!V6</f>
        <v>1.7</v>
      </c>
      <c r="W83" s="45">
        <f>'[6]JUGADORES M'!W6</f>
        <v>1.75</v>
      </c>
      <c r="X83" s="45">
        <f>'[6]JUGADORES M'!X6</f>
        <v>9</v>
      </c>
      <c r="Y83" s="45">
        <f>'[6]JUGADORES M'!Y6</f>
        <v>3.8</v>
      </c>
    </row>
    <row r="84" spans="1:25" x14ac:dyDescent="0.25">
      <c r="A84" s="58" t="s">
        <v>117</v>
      </c>
      <c r="B84" s="45">
        <f>'[6]JUGADORES M'!B15</f>
        <v>23.133333333333333</v>
      </c>
      <c r="C84" s="45">
        <f>'[6]JUGADORES M'!C15</f>
        <v>10.533333333333333</v>
      </c>
      <c r="D84" s="45">
        <f>'[6]JUGADORES M'!D15</f>
        <v>3.0666666666666669</v>
      </c>
      <c r="E84" s="45">
        <f>'[6]JUGADORES M'!E15</f>
        <v>5.666666666666667</v>
      </c>
      <c r="F84" s="46">
        <f t="shared" si="3"/>
        <v>0.54117647058823526</v>
      </c>
      <c r="G84" s="45">
        <f>'[6]JUGADORES M'!G15</f>
        <v>0.8666666666666667</v>
      </c>
      <c r="H84" s="45">
        <f>'[6]JUGADORES M'!H15</f>
        <v>2.3333333333333335</v>
      </c>
      <c r="I84" s="46">
        <f t="shared" si="4"/>
        <v>0.37142857142857144</v>
      </c>
      <c r="J84" s="45">
        <f>'[6]JUGADORES M'!J15</f>
        <v>1.8</v>
      </c>
      <c r="K84" s="45">
        <f>'[6]JUGADORES M'!K15</f>
        <v>2.1333333333333333</v>
      </c>
      <c r="L84" s="46">
        <f t="shared" si="5"/>
        <v>0.84375</v>
      </c>
      <c r="M84" s="45">
        <f>'[6]JUGADORES M'!M15</f>
        <v>1.5333333333333334</v>
      </c>
      <c r="N84" s="45">
        <f>'[6]JUGADORES M'!N15</f>
        <v>3.3333333333333335</v>
      </c>
      <c r="O84" s="45">
        <f>'[6]JUGADORES M'!O15</f>
        <v>4.8666666666666663</v>
      </c>
      <c r="P84" s="45">
        <f>'[6]JUGADORES M'!P15</f>
        <v>2.0666666666666669</v>
      </c>
      <c r="Q84" s="45">
        <f>'[6]JUGADORES M'!Q15</f>
        <v>0.8</v>
      </c>
      <c r="R84" s="45">
        <f>'[6]JUGADORES M'!R15</f>
        <v>2.0666666666666669</v>
      </c>
      <c r="S84" s="45">
        <f>'[6]JUGADORES M'!S15</f>
        <v>6.6666666666666666E-2</v>
      </c>
      <c r="T84" s="45">
        <f>'[6]JUGADORES M'!T15</f>
        <v>0.6</v>
      </c>
      <c r="U84" s="45">
        <f>'[6]JUGADORES M'!U15</f>
        <v>0.66666666666666663</v>
      </c>
      <c r="V84" s="45">
        <f>'[6]JUGADORES M'!V15</f>
        <v>2.0666666666666669</v>
      </c>
      <c r="W84" s="45">
        <f>'[6]JUGADORES M'!W15</f>
        <v>2.6</v>
      </c>
      <c r="X84" s="45">
        <f>'[6]JUGADORES M'!X15</f>
        <v>12.4</v>
      </c>
      <c r="Y84" s="45">
        <f>'[6]JUGADORES M'!Y15</f>
        <v>4.666666666666667</v>
      </c>
    </row>
    <row r="85" spans="1:25" x14ac:dyDescent="0.25">
      <c r="A85" s="59" t="s">
        <v>94</v>
      </c>
      <c r="B85" s="45">
        <f>'[6]JUGADORES M'!B16</f>
        <v>14.4</v>
      </c>
      <c r="C85" s="45">
        <f>'[6]JUGADORES M'!C16</f>
        <v>10.6</v>
      </c>
      <c r="D85" s="45">
        <f>'[6]JUGADORES M'!D16</f>
        <v>3</v>
      </c>
      <c r="E85" s="45">
        <f>'[6]JUGADORES M'!E16</f>
        <v>6.2</v>
      </c>
      <c r="F85" s="46">
        <f t="shared" si="3"/>
        <v>0.48387096774193544</v>
      </c>
      <c r="G85" s="45">
        <f>'[6]JUGADORES M'!G16</f>
        <v>0.6</v>
      </c>
      <c r="H85" s="45">
        <f>'[6]JUGADORES M'!H16</f>
        <v>0.8</v>
      </c>
      <c r="I85" s="46">
        <f t="shared" si="4"/>
        <v>0.74999999999999989</v>
      </c>
      <c r="J85" s="45">
        <f>'[6]JUGADORES M'!J16</f>
        <v>2.8</v>
      </c>
      <c r="K85" s="45">
        <f>'[6]JUGADORES M'!K16</f>
        <v>3.2</v>
      </c>
      <c r="L85" s="46">
        <f t="shared" si="5"/>
        <v>0.87499999999999989</v>
      </c>
      <c r="M85" s="45">
        <f>'[6]JUGADORES M'!M16</f>
        <v>1.8</v>
      </c>
      <c r="N85" s="45">
        <f>'[6]JUGADORES M'!N16</f>
        <v>1.6</v>
      </c>
      <c r="O85" s="45">
        <f>'[6]JUGADORES M'!O16</f>
        <v>3.4</v>
      </c>
      <c r="P85" s="45">
        <f>'[6]JUGADORES M'!P16</f>
        <v>0.4</v>
      </c>
      <c r="Q85" s="45">
        <f>'[6]JUGADORES M'!Q16</f>
        <v>0.2</v>
      </c>
      <c r="R85" s="45">
        <f>'[6]JUGADORES M'!R16</f>
        <v>0.8</v>
      </c>
      <c r="S85" s="45">
        <f>'[6]JUGADORES M'!S16</f>
        <v>0.8</v>
      </c>
      <c r="T85" s="45">
        <f>'[6]JUGADORES M'!T16</f>
        <v>0.2</v>
      </c>
      <c r="U85" s="45">
        <f>'[6]JUGADORES M'!U16</f>
        <v>0.4</v>
      </c>
      <c r="V85" s="45">
        <f>'[6]JUGADORES M'!V16</f>
        <v>3</v>
      </c>
      <c r="W85" s="45">
        <f>'[6]JUGADORES M'!W16</f>
        <v>2.2000000000000002</v>
      </c>
      <c r="X85" s="45">
        <f>'[6]JUGADORES M'!X16</f>
        <v>10</v>
      </c>
      <c r="Y85" s="45">
        <f>'[6]JUGADORES M'!Y16</f>
        <v>0.2</v>
      </c>
    </row>
    <row r="86" spans="1:25" x14ac:dyDescent="0.25">
      <c r="A86" s="54" t="s">
        <v>90</v>
      </c>
      <c r="B86" s="45">
        <f>'[6]JUGADORES M'!B10</f>
        <v>12.833333333333334</v>
      </c>
      <c r="C86" s="45">
        <f>'[6]JUGADORES M'!C10</f>
        <v>3.5</v>
      </c>
      <c r="D86" s="45">
        <f>'[6]JUGADORES M'!D10</f>
        <v>0.77777777777777779</v>
      </c>
      <c r="E86" s="45">
        <f>'[6]JUGADORES M'!E10</f>
        <v>1.5555555555555556</v>
      </c>
      <c r="F86" s="46">
        <f t="shared" si="3"/>
        <v>0.5</v>
      </c>
      <c r="G86" s="45">
        <f>'[6]JUGADORES M'!G10</f>
        <v>0.5</v>
      </c>
      <c r="H86" s="45">
        <f>'[6]JUGADORES M'!H10</f>
        <v>1.6666666666666667</v>
      </c>
      <c r="I86" s="46">
        <f t="shared" si="4"/>
        <v>0.3</v>
      </c>
      <c r="J86" s="45">
        <f>'[6]JUGADORES M'!J10</f>
        <v>0.44444444444444442</v>
      </c>
      <c r="K86" s="45">
        <f>'[6]JUGADORES M'!K10</f>
        <v>0.66666666666666663</v>
      </c>
      <c r="L86" s="46">
        <f t="shared" si="5"/>
        <v>0.66666666666666663</v>
      </c>
      <c r="M86" s="45">
        <f>'[6]JUGADORES M'!M10</f>
        <v>0.33333333333333331</v>
      </c>
      <c r="N86" s="45">
        <f>'[6]JUGADORES M'!N10</f>
        <v>1.3888888888888888</v>
      </c>
      <c r="O86" s="45">
        <f>'[6]JUGADORES M'!O10</f>
        <v>1.7222222222222223</v>
      </c>
      <c r="P86" s="45">
        <f>'[6]JUGADORES M'!P10</f>
        <v>0.77777777777777779</v>
      </c>
      <c r="Q86" s="45">
        <f>'[6]JUGADORES M'!Q10</f>
        <v>0.22222222222222221</v>
      </c>
      <c r="R86" s="45">
        <f>'[6]JUGADORES M'!R10</f>
        <v>0.83333333333333337</v>
      </c>
      <c r="S86" s="45">
        <f>'[6]JUGADORES M'!S10</f>
        <v>0.22222222222222221</v>
      </c>
      <c r="T86" s="45">
        <f>'[6]JUGADORES M'!T10</f>
        <v>0</v>
      </c>
      <c r="U86" s="45">
        <f>'[6]JUGADORES M'!U10</f>
        <v>0</v>
      </c>
      <c r="V86" s="45">
        <f>'[6]JUGADORES M'!V10</f>
        <v>1.0555555555555556</v>
      </c>
      <c r="W86" s="45">
        <f>'[6]JUGADORES M'!W10</f>
        <v>0.77777777777777779</v>
      </c>
      <c r="X86" s="45">
        <f>'[6]JUGADORES M'!X10</f>
        <v>3.1666666666666665</v>
      </c>
      <c r="Y86" s="45">
        <f>'[6]JUGADORES M'!Y10</f>
        <v>0.5</v>
      </c>
    </row>
    <row r="87" spans="1:25" x14ac:dyDescent="0.25">
      <c r="A87" s="60" t="s">
        <v>95</v>
      </c>
      <c r="B87" s="45">
        <f>'[7]JUGADORES M'!C3</f>
        <v>19.600000000000001</v>
      </c>
      <c r="C87" s="45">
        <f>'[7]JUGADORES M'!D3</f>
        <v>9.35</v>
      </c>
      <c r="D87" s="45">
        <f>'[7]JUGADORES M'!E3</f>
        <v>0.85</v>
      </c>
      <c r="E87" s="45">
        <f>'[7]JUGADORES M'!F3</f>
        <v>1.6</v>
      </c>
      <c r="F87" s="46">
        <f t="shared" si="3"/>
        <v>0.53125</v>
      </c>
      <c r="G87" s="45">
        <f>'[7]JUGADORES M'!H3</f>
        <v>2.15</v>
      </c>
      <c r="H87" s="45">
        <f>'[7]JUGADORES M'!I3</f>
        <v>5.3</v>
      </c>
      <c r="I87" s="46">
        <f t="shared" si="4"/>
        <v>0.40566037735849059</v>
      </c>
      <c r="J87" s="45">
        <f>'[7]JUGADORES M'!K3</f>
        <v>1.2</v>
      </c>
      <c r="K87" s="45">
        <f>'[7]JUGADORES M'!L3</f>
        <v>1.35</v>
      </c>
      <c r="L87" s="46">
        <f t="shared" si="5"/>
        <v>0.88888888888888884</v>
      </c>
      <c r="M87" s="45">
        <f>'[7]JUGADORES M'!N3</f>
        <v>0.35</v>
      </c>
      <c r="N87" s="45">
        <f>'[7]JUGADORES M'!O3</f>
        <v>0.9</v>
      </c>
      <c r="O87" s="45">
        <f>'[7]JUGADORES M'!P3</f>
        <v>1.25</v>
      </c>
      <c r="P87" s="45">
        <f>'[7]JUGADORES M'!Q3</f>
        <v>2.15</v>
      </c>
      <c r="Q87" s="45">
        <f>'[7]JUGADORES M'!R3</f>
        <v>0.7</v>
      </c>
      <c r="R87" s="45">
        <f>'[7]JUGADORES M'!S3</f>
        <v>1.3</v>
      </c>
      <c r="S87" s="45">
        <f>'[7]JUGADORES M'!T3</f>
        <v>0</v>
      </c>
      <c r="T87" s="45">
        <f>'[7]JUGADORES M'!U3</f>
        <v>0.15</v>
      </c>
      <c r="U87" s="45">
        <f>'[7]JUGADORES M'!V3</f>
        <v>0</v>
      </c>
      <c r="V87" s="45">
        <f>'[7]JUGADORES M'!W3</f>
        <v>1.7</v>
      </c>
      <c r="W87" s="45">
        <f>'[7]JUGADORES M'!X3</f>
        <v>2.15</v>
      </c>
      <c r="X87" s="45">
        <f>'[7]JUGADORES M'!Y3</f>
        <v>8.5500000000000007</v>
      </c>
      <c r="Y87" s="45">
        <f>'[7]JUGADORES M'!Z3</f>
        <v>-1.1499999999999999</v>
      </c>
    </row>
    <row r="88" spans="1:25" x14ac:dyDescent="0.25">
      <c r="A88" s="60" t="s">
        <v>96</v>
      </c>
      <c r="B88" s="45">
        <f>'[7]JUGADORES M'!C4</f>
        <v>22.35</v>
      </c>
      <c r="C88" s="45">
        <f>'[7]JUGADORES M'!D4</f>
        <v>8.6999999999999993</v>
      </c>
      <c r="D88" s="45">
        <f>'[7]JUGADORES M'!E4</f>
        <v>2.8</v>
      </c>
      <c r="E88" s="45">
        <f>'[7]JUGADORES M'!F4</f>
        <v>5.65</v>
      </c>
      <c r="F88" s="46">
        <f t="shared" si="3"/>
        <v>0.49557522123893799</v>
      </c>
      <c r="G88" s="45">
        <f>'[7]JUGADORES M'!H4</f>
        <v>0.55000000000000004</v>
      </c>
      <c r="H88" s="45">
        <f>'[7]JUGADORES M'!I4</f>
        <v>2.2999999999999998</v>
      </c>
      <c r="I88" s="46">
        <f t="shared" si="4"/>
        <v>0.23913043478260873</v>
      </c>
      <c r="J88" s="45">
        <f>'[7]JUGADORES M'!K4</f>
        <v>1.45</v>
      </c>
      <c r="K88" s="45">
        <f>'[7]JUGADORES M'!L4</f>
        <v>2.15</v>
      </c>
      <c r="L88" s="46">
        <f t="shared" si="5"/>
        <v>0.67441860465116277</v>
      </c>
      <c r="M88" s="45">
        <f>'[7]JUGADORES M'!N4</f>
        <v>1.3</v>
      </c>
      <c r="N88" s="45">
        <f>'[7]JUGADORES M'!O4</f>
        <v>2.95</v>
      </c>
      <c r="O88" s="45">
        <f>'[7]JUGADORES M'!P4</f>
        <v>4.25</v>
      </c>
      <c r="P88" s="45">
        <f>'[7]JUGADORES M'!Q4</f>
        <v>0.6</v>
      </c>
      <c r="Q88" s="45">
        <f>'[7]JUGADORES M'!R4</f>
        <v>0.8</v>
      </c>
      <c r="R88" s="45">
        <f>'[7]JUGADORES M'!S4</f>
        <v>1.1499999999999999</v>
      </c>
      <c r="S88" s="45">
        <f>'[7]JUGADORES M'!T4</f>
        <v>0.2</v>
      </c>
      <c r="T88" s="45">
        <f>'[7]JUGADORES M'!U4</f>
        <v>0.3</v>
      </c>
      <c r="U88" s="45">
        <f>'[7]JUGADORES M'!V4</f>
        <v>0.4</v>
      </c>
      <c r="V88" s="45">
        <f>'[7]JUGADORES M'!W4</f>
        <v>1.95</v>
      </c>
      <c r="W88" s="45">
        <f>'[7]JUGADORES M'!X4</f>
        <v>2.0499999999999998</v>
      </c>
      <c r="X88" s="45">
        <f>'[7]JUGADORES M'!Y4</f>
        <v>8.1999999999999993</v>
      </c>
      <c r="Y88" s="45">
        <f>'[7]JUGADORES M'!Z4</f>
        <v>2.65</v>
      </c>
    </row>
    <row r="89" spans="1:25" x14ac:dyDescent="0.25">
      <c r="A89" s="60" t="s">
        <v>105</v>
      </c>
      <c r="B89" s="45">
        <f>'[7]JUGADORES M'!C14</f>
        <v>14.333333333333334</v>
      </c>
      <c r="C89" s="45">
        <f>'[7]JUGADORES M'!D14</f>
        <v>6.0555555555555554</v>
      </c>
      <c r="D89" s="45">
        <f>'[7]JUGADORES M'!E14</f>
        <v>1.7222222222222223</v>
      </c>
      <c r="E89" s="45">
        <f>'[7]JUGADORES M'!F14</f>
        <v>2.7777777777777777</v>
      </c>
      <c r="F89" s="46">
        <f t="shared" si="3"/>
        <v>0.62000000000000011</v>
      </c>
      <c r="G89" s="45">
        <f>'[7]JUGADORES M'!H14</f>
        <v>0.5</v>
      </c>
      <c r="H89" s="45">
        <f>'[7]JUGADORES M'!I14</f>
        <v>1.4444444444444444</v>
      </c>
      <c r="I89" s="46">
        <f t="shared" si="4"/>
        <v>0.34615384615384615</v>
      </c>
      <c r="J89" s="45">
        <f>'[7]JUGADORES M'!K14</f>
        <v>1.1111111111111112</v>
      </c>
      <c r="K89" s="45">
        <f>'[7]JUGADORES M'!L14</f>
        <v>1.2222222222222223</v>
      </c>
      <c r="L89" s="46">
        <f t="shared" si="5"/>
        <v>0.90909090909090906</v>
      </c>
      <c r="M89" s="45">
        <f>'[7]JUGADORES M'!N14</f>
        <v>0.44444444444444442</v>
      </c>
      <c r="N89" s="45">
        <f>'[7]JUGADORES M'!O14</f>
        <v>1.2777777777777777</v>
      </c>
      <c r="O89" s="45">
        <f>'[7]JUGADORES M'!P14</f>
        <v>1.7222222222222223</v>
      </c>
      <c r="P89" s="45">
        <f>'[7]JUGADORES M'!Q14</f>
        <v>0.33333333333333331</v>
      </c>
      <c r="Q89" s="45">
        <f>'[7]JUGADORES M'!R14</f>
        <v>0.66666666666666663</v>
      </c>
      <c r="R89" s="45">
        <f>'[7]JUGADORES M'!S14</f>
        <v>0.72222222222222221</v>
      </c>
      <c r="S89" s="45">
        <f>'[7]JUGADORES M'!T14</f>
        <v>0.1111111111111111</v>
      </c>
      <c r="T89" s="45">
        <f>'[7]JUGADORES M'!U14</f>
        <v>0.1111111111111111</v>
      </c>
      <c r="U89" s="45">
        <f>'[7]JUGADORES M'!V14</f>
        <v>5.5555555555555552E-2</v>
      </c>
      <c r="V89" s="45">
        <f>'[7]JUGADORES M'!W14</f>
        <v>1.3333333333333333</v>
      </c>
      <c r="W89" s="45">
        <f>'[7]JUGADORES M'!X14</f>
        <v>1.2222222222222223</v>
      </c>
      <c r="X89" s="45">
        <f>'[7]JUGADORES M'!Y14</f>
        <v>5.9444444444444446</v>
      </c>
      <c r="Y89" s="45">
        <f>'[7]JUGADORES M'!Z14</f>
        <v>1.6666666666666667</v>
      </c>
    </row>
    <row r="90" spans="1:25" x14ac:dyDescent="0.25">
      <c r="A90" s="60" t="s">
        <v>106</v>
      </c>
      <c r="B90" s="45">
        <f>'[7]JUGADORES M'!C15</f>
        <v>13.555555555555555</v>
      </c>
      <c r="C90" s="45">
        <f>'[7]JUGADORES M'!D15</f>
        <v>4.833333333333333</v>
      </c>
      <c r="D90" s="45">
        <f>'[7]JUGADORES M'!E15</f>
        <v>1.6111111111111112</v>
      </c>
      <c r="E90" s="45">
        <f>'[7]JUGADORES M'!F15</f>
        <v>2.6111111111111112</v>
      </c>
      <c r="F90" s="46">
        <f t="shared" si="3"/>
        <v>0.61702127659574468</v>
      </c>
      <c r="G90" s="45">
        <f>'[7]JUGADORES M'!H15</f>
        <v>0.22222222222222221</v>
      </c>
      <c r="H90" s="45">
        <f>'[7]JUGADORES M'!I15</f>
        <v>0.88888888888888884</v>
      </c>
      <c r="I90" s="46">
        <f t="shared" si="4"/>
        <v>0.25</v>
      </c>
      <c r="J90" s="45">
        <f>'[7]JUGADORES M'!K15</f>
        <v>0.94444444444444442</v>
      </c>
      <c r="K90" s="45">
        <f>'[7]JUGADORES M'!L15</f>
        <v>1.5</v>
      </c>
      <c r="L90" s="46">
        <f t="shared" si="5"/>
        <v>0.62962962962962965</v>
      </c>
      <c r="M90" s="45">
        <f>'[7]JUGADORES M'!N15</f>
        <v>1.3888888888888888</v>
      </c>
      <c r="N90" s="45">
        <f>'[7]JUGADORES M'!O15</f>
        <v>2.7777777777777777</v>
      </c>
      <c r="O90" s="45">
        <f>'[7]JUGADORES M'!P15</f>
        <v>4.166666666666667</v>
      </c>
      <c r="P90" s="45">
        <f>'[7]JUGADORES M'!Q15</f>
        <v>0.55555555555555558</v>
      </c>
      <c r="Q90" s="45">
        <f>'[7]JUGADORES M'!R15</f>
        <v>0.33333333333333331</v>
      </c>
      <c r="R90" s="45">
        <f>'[7]JUGADORES M'!S15</f>
        <v>1</v>
      </c>
      <c r="S90" s="45">
        <f>'[7]JUGADORES M'!T15</f>
        <v>0.22222222222222221</v>
      </c>
      <c r="T90" s="45">
        <f>'[7]JUGADORES M'!U15</f>
        <v>0.16666666666666666</v>
      </c>
      <c r="U90" s="45">
        <f>'[7]JUGADORES M'!V15</f>
        <v>0.22222222222222221</v>
      </c>
      <c r="V90" s="45">
        <f>'[7]JUGADORES M'!W15</f>
        <v>1.7777777777777777</v>
      </c>
      <c r="W90" s="45">
        <f>'[7]JUGADORES M'!X15</f>
        <v>1.6111111111111112</v>
      </c>
      <c r="X90" s="45">
        <f>'[7]JUGADORES M'!Y15</f>
        <v>6.7222222222222223</v>
      </c>
      <c r="Y90" s="45">
        <f>'[7]JUGADORES M'!Z15</f>
        <v>-1.6666666666666667</v>
      </c>
    </row>
    <row r="91" spans="1:25" x14ac:dyDescent="0.25">
      <c r="A91" s="60" t="s">
        <v>104</v>
      </c>
      <c r="B91" s="45">
        <f>'[7]JUGADORES M'!C13</f>
        <v>20.05</v>
      </c>
      <c r="C91" s="45">
        <f>'[7]JUGADORES M'!D13</f>
        <v>6.3</v>
      </c>
      <c r="D91" s="45">
        <f>'[7]JUGADORES M'!E13</f>
        <v>2.95</v>
      </c>
      <c r="E91" s="45">
        <f>'[7]JUGADORES M'!F13</f>
        <v>4.8</v>
      </c>
      <c r="F91" s="46">
        <f t="shared" si="3"/>
        <v>0.61458333333333337</v>
      </c>
      <c r="G91" s="45">
        <f>'[7]JUGADORES M'!H13</f>
        <v>0</v>
      </c>
      <c r="H91" s="45">
        <f>'[7]JUGADORES M'!I13</f>
        <v>0.05</v>
      </c>
      <c r="I91" s="46">
        <f t="shared" si="4"/>
        <v>0</v>
      </c>
      <c r="J91" s="45">
        <f>'[7]JUGADORES M'!K13</f>
        <v>0.4</v>
      </c>
      <c r="K91" s="45">
        <f>'[7]JUGADORES M'!L13</f>
        <v>0.85</v>
      </c>
      <c r="L91" s="46">
        <f t="shared" si="5"/>
        <v>0.4705882352941177</v>
      </c>
      <c r="M91" s="45">
        <f>'[7]JUGADORES M'!N13</f>
        <v>1.5</v>
      </c>
      <c r="N91" s="45">
        <f>'[7]JUGADORES M'!O13</f>
        <v>2.0499999999999998</v>
      </c>
      <c r="O91" s="45">
        <f>'[7]JUGADORES M'!P13</f>
        <v>3.55</v>
      </c>
      <c r="P91" s="45">
        <f>'[7]JUGADORES M'!Q13</f>
        <v>0.55000000000000004</v>
      </c>
      <c r="Q91" s="45">
        <f>'[7]JUGADORES M'!R13</f>
        <v>0.45</v>
      </c>
      <c r="R91" s="45">
        <f>'[7]JUGADORES M'!S13</f>
        <v>0.95</v>
      </c>
      <c r="S91" s="45">
        <f>'[7]JUGADORES M'!T13</f>
        <v>0.35</v>
      </c>
      <c r="T91" s="45">
        <f>'[7]JUGADORES M'!U13</f>
        <v>0</v>
      </c>
      <c r="U91" s="45">
        <f>'[7]JUGADORES M'!V13</f>
        <v>0.45</v>
      </c>
      <c r="V91" s="45">
        <f>'[7]JUGADORES M'!W13</f>
        <v>2.6</v>
      </c>
      <c r="W91" s="45">
        <f>'[7]JUGADORES M'!X13</f>
        <v>1.35</v>
      </c>
      <c r="X91" s="45">
        <f>'[7]JUGADORES M'!Y13</f>
        <v>6.65</v>
      </c>
      <c r="Y91" s="45">
        <f>'[7]JUGADORES M'!Z13</f>
        <v>2.4500000000000002</v>
      </c>
    </row>
    <row r="92" spans="1:25" x14ac:dyDescent="0.25">
      <c r="A92" s="60" t="s">
        <v>102</v>
      </c>
      <c r="B92" s="45">
        <f>'[7]JUGADORES M'!C10</f>
        <v>23.05</v>
      </c>
      <c r="C92" s="45">
        <f>'[7]JUGADORES M'!D10</f>
        <v>9.25</v>
      </c>
      <c r="D92" s="45">
        <f>'[7]JUGADORES M'!E10</f>
        <v>2.2000000000000002</v>
      </c>
      <c r="E92" s="45">
        <f>'[7]JUGADORES M'!F10</f>
        <v>5.25</v>
      </c>
      <c r="F92" s="46">
        <f t="shared" si="3"/>
        <v>0.41904761904761906</v>
      </c>
      <c r="G92" s="45">
        <f>'[7]JUGADORES M'!H10</f>
        <v>1</v>
      </c>
      <c r="H92" s="45">
        <f>'[7]JUGADORES M'!I10</f>
        <v>3.55</v>
      </c>
      <c r="I92" s="46">
        <f t="shared" si="4"/>
        <v>0.28169014084507044</v>
      </c>
      <c r="J92" s="45">
        <f>'[7]JUGADORES M'!K10</f>
        <v>1.85</v>
      </c>
      <c r="K92" s="45">
        <f>'[7]JUGADORES M'!L10</f>
        <v>2.2999999999999998</v>
      </c>
      <c r="L92" s="46">
        <f t="shared" si="5"/>
        <v>0.80434782608695665</v>
      </c>
      <c r="M92" s="45">
        <f>'[7]JUGADORES M'!N10</f>
        <v>0.45</v>
      </c>
      <c r="N92" s="45">
        <f>'[7]JUGADORES M'!O10</f>
        <v>3.3</v>
      </c>
      <c r="O92" s="45">
        <f>'[7]JUGADORES M'!P10</f>
        <v>3.75</v>
      </c>
      <c r="P92" s="45">
        <f>'[7]JUGADORES M'!Q10</f>
        <v>2.5</v>
      </c>
      <c r="Q92" s="45">
        <f>'[7]JUGADORES M'!R10</f>
        <v>1</v>
      </c>
      <c r="R92" s="45">
        <f>'[7]JUGADORES M'!S10</f>
        <v>1.8</v>
      </c>
      <c r="S92" s="45">
        <f>'[7]JUGADORES M'!T10</f>
        <v>0.15</v>
      </c>
      <c r="T92" s="45">
        <f>'[7]JUGADORES M'!U10</f>
        <v>0.35</v>
      </c>
      <c r="U92" s="45">
        <f>'[7]JUGADORES M'!V10</f>
        <v>0.05</v>
      </c>
      <c r="V92" s="45">
        <f>'[7]JUGADORES M'!W10</f>
        <v>1.9</v>
      </c>
      <c r="W92" s="45">
        <f>'[7]JUGADORES M'!X10</f>
        <v>2.6</v>
      </c>
      <c r="X92" s="45">
        <f>'[7]JUGADORES M'!Y10</f>
        <v>9.5</v>
      </c>
      <c r="Y92" s="45">
        <f>'[7]JUGADORES M'!Z10</f>
        <v>4.0999999999999996</v>
      </c>
    </row>
    <row r="93" spans="1:25" x14ac:dyDescent="0.25">
      <c r="A93" s="61" t="s">
        <v>97</v>
      </c>
      <c r="B93" s="45">
        <f>'[7]JUGADORES M'!C5</f>
        <v>22.76923076923077</v>
      </c>
      <c r="C93" s="45">
        <f>'[7]JUGADORES M'!D5</f>
        <v>7.6923076923076925</v>
      </c>
      <c r="D93" s="45">
        <f>'[7]JUGADORES M'!E5</f>
        <v>3.1538461538461537</v>
      </c>
      <c r="E93" s="45">
        <f>'[7]JUGADORES M'!F5</f>
        <v>5.7692307692307692</v>
      </c>
      <c r="F93" s="46">
        <f t="shared" si="3"/>
        <v>0.54666666666666663</v>
      </c>
      <c r="G93" s="45">
        <f>'[7]JUGADORES M'!H5</f>
        <v>7.6923076923076927E-2</v>
      </c>
      <c r="H93" s="45">
        <f>'[7]JUGADORES M'!I5</f>
        <v>0.38461538461538464</v>
      </c>
      <c r="I93" s="46">
        <f t="shared" si="4"/>
        <v>0.2</v>
      </c>
      <c r="J93" s="45">
        <f>'[7]JUGADORES M'!K5</f>
        <v>1.1538461538461537</v>
      </c>
      <c r="K93" s="45">
        <f>'[7]JUGADORES M'!L5</f>
        <v>1.4615384615384615</v>
      </c>
      <c r="L93" s="46">
        <f t="shared" si="5"/>
        <v>0.78947368421052633</v>
      </c>
      <c r="M93" s="45">
        <f>'[7]JUGADORES M'!N5</f>
        <v>0.69230769230769229</v>
      </c>
      <c r="N93" s="45">
        <f>'[7]JUGADORES M'!O5</f>
        <v>3.5384615384615383</v>
      </c>
      <c r="O93" s="45">
        <f>'[7]JUGADORES M'!P5</f>
        <v>4.2307692307692308</v>
      </c>
      <c r="P93" s="45">
        <f>'[7]JUGADORES M'!Q5</f>
        <v>1.5384615384615385</v>
      </c>
      <c r="Q93" s="45">
        <f>'[7]JUGADORES M'!R5</f>
        <v>0.61538461538461542</v>
      </c>
      <c r="R93" s="45">
        <f>'[7]JUGADORES M'!S5</f>
        <v>1.3846153846153846</v>
      </c>
      <c r="S93" s="45">
        <f>'[7]JUGADORES M'!T5</f>
        <v>0</v>
      </c>
      <c r="T93" s="45">
        <f>'[7]JUGADORES M'!U5</f>
        <v>0.38461538461538464</v>
      </c>
      <c r="U93" s="45">
        <f>'[7]JUGADORES M'!V5</f>
        <v>0.23076923076923078</v>
      </c>
      <c r="V93" s="45">
        <f>'[7]JUGADORES M'!W5</f>
        <v>2.4615384615384617</v>
      </c>
      <c r="W93" s="45">
        <f>'[7]JUGADORES M'!X5</f>
        <v>1.9230769230769231</v>
      </c>
      <c r="X93" s="45">
        <f>'[7]JUGADORES M'!Y5</f>
        <v>8.9230769230769234</v>
      </c>
      <c r="Y93" s="45">
        <f>'[7]JUGADORES M'!Z5</f>
        <v>6.0769230769230766</v>
      </c>
    </row>
    <row r="94" spans="1:25" x14ac:dyDescent="0.25">
      <c r="A94" s="61" t="s">
        <v>101</v>
      </c>
      <c r="B94" s="45">
        <f>'[7]JUGADORES M'!C9</f>
        <v>24.473684210526315</v>
      </c>
      <c r="C94" s="45">
        <f>'[7]JUGADORES M'!D9</f>
        <v>9.7894736842105257</v>
      </c>
      <c r="D94" s="45">
        <f>'[7]JUGADORES M'!E9</f>
        <v>1.736842105263158</v>
      </c>
      <c r="E94" s="45">
        <f>'[7]JUGADORES M'!F9</f>
        <v>3.6842105263157894</v>
      </c>
      <c r="F94" s="46">
        <f t="shared" si="3"/>
        <v>0.47142857142857147</v>
      </c>
      <c r="G94" s="45">
        <f>'[7]JUGADORES M'!H9</f>
        <v>1.4210526315789473</v>
      </c>
      <c r="H94" s="45">
        <f>'[7]JUGADORES M'!I9</f>
        <v>5.3157894736842106</v>
      </c>
      <c r="I94" s="46">
        <f t="shared" si="4"/>
        <v>0.26732673267326734</v>
      </c>
      <c r="J94" s="45">
        <f>'[7]JUGADORES M'!K9</f>
        <v>2.0526315789473686</v>
      </c>
      <c r="K94" s="45">
        <f>'[7]JUGADORES M'!L9</f>
        <v>2.6315789473684212</v>
      </c>
      <c r="L94" s="46">
        <f t="shared" si="5"/>
        <v>0.78</v>
      </c>
      <c r="M94" s="45">
        <f>'[7]JUGADORES M'!N9</f>
        <v>0.52631578947368418</v>
      </c>
      <c r="N94" s="45">
        <f>'[7]JUGADORES M'!O9</f>
        <v>2.5789473684210527</v>
      </c>
      <c r="O94" s="45">
        <f>'[7]JUGADORES M'!P9</f>
        <v>3.1052631578947367</v>
      </c>
      <c r="P94" s="45">
        <f>'[7]JUGADORES M'!Q9</f>
        <v>1.0526315789473684</v>
      </c>
      <c r="Q94" s="45">
        <f>'[7]JUGADORES M'!R9</f>
        <v>0.78947368421052633</v>
      </c>
      <c r="R94" s="45">
        <f>'[7]JUGADORES M'!S9</f>
        <v>0.84210526315789469</v>
      </c>
      <c r="S94" s="45">
        <f>'[7]JUGADORES M'!T9</f>
        <v>5.2631578947368418E-2</v>
      </c>
      <c r="T94" s="45">
        <f>'[7]JUGADORES M'!U9</f>
        <v>0.10526315789473684</v>
      </c>
      <c r="U94" s="45">
        <f>'[7]JUGADORES M'!V9</f>
        <v>0</v>
      </c>
      <c r="V94" s="45">
        <f>'[7]JUGADORES M'!W9</f>
        <v>2.4736842105263159</v>
      </c>
      <c r="W94" s="45">
        <f>'[7]JUGADORES M'!X9</f>
        <v>2.6315789473684212</v>
      </c>
      <c r="X94" s="45">
        <f>'[7]JUGADORES M'!Y9</f>
        <v>7.6842105263157894</v>
      </c>
      <c r="Y94" s="45">
        <f>'[7]JUGADORES M'!Z9</f>
        <v>2.3684210526315788</v>
      </c>
    </row>
    <row r="95" spans="1:25" x14ac:dyDescent="0.25">
      <c r="A95" s="60" t="s">
        <v>98</v>
      </c>
      <c r="B95" s="45">
        <f>'[7]JUGADORES M'!C6</f>
        <v>16.5</v>
      </c>
      <c r="C95" s="45">
        <f>'[7]JUGADORES M'!D6</f>
        <v>4.0999999999999996</v>
      </c>
      <c r="D95" s="45">
        <f>'[7]JUGADORES M'!E6</f>
        <v>1.1499999999999999</v>
      </c>
      <c r="E95" s="45">
        <f>'[7]JUGADORES M'!F6</f>
        <v>2.6</v>
      </c>
      <c r="F95" s="46">
        <f t="shared" si="3"/>
        <v>0.44230769230769224</v>
      </c>
      <c r="G95" s="45">
        <f>'[7]JUGADORES M'!H6</f>
        <v>0.3</v>
      </c>
      <c r="H95" s="45">
        <f>'[7]JUGADORES M'!I6</f>
        <v>1.25</v>
      </c>
      <c r="I95" s="46">
        <f t="shared" si="4"/>
        <v>0.24</v>
      </c>
      <c r="J95" s="45">
        <f>'[7]JUGADORES M'!K6</f>
        <v>0.9</v>
      </c>
      <c r="K95" s="45">
        <f>'[7]JUGADORES M'!L6</f>
        <v>1.05</v>
      </c>
      <c r="L95" s="46">
        <f t="shared" si="5"/>
        <v>0.8571428571428571</v>
      </c>
      <c r="M95" s="45">
        <f>'[7]JUGADORES M'!N6</f>
        <v>1</v>
      </c>
      <c r="N95" s="45">
        <f>'[7]JUGADORES M'!O6</f>
        <v>1.1499999999999999</v>
      </c>
      <c r="O95" s="45">
        <f>'[7]JUGADORES M'!P6</f>
        <v>2.15</v>
      </c>
      <c r="P95" s="45">
        <f>'[7]JUGADORES M'!Q6</f>
        <v>0.2</v>
      </c>
      <c r="Q95" s="45">
        <f>'[7]JUGADORES M'!R6</f>
        <v>0.3</v>
      </c>
      <c r="R95" s="45">
        <f>'[7]JUGADORES M'!S6</f>
        <v>0.95</v>
      </c>
      <c r="S95" s="45">
        <f>'[7]JUGADORES M'!T6</f>
        <v>0.1</v>
      </c>
      <c r="T95" s="45">
        <f>'[7]JUGADORES M'!U6</f>
        <v>0.15</v>
      </c>
      <c r="U95" s="45">
        <f>'[7]JUGADORES M'!V6</f>
        <v>0.1</v>
      </c>
      <c r="V95" s="45">
        <f>'[7]JUGADORES M'!W6</f>
        <v>2.35</v>
      </c>
      <c r="W95" s="45">
        <f>'[7]JUGADORES M'!X6</f>
        <v>1.1000000000000001</v>
      </c>
      <c r="X95" s="45">
        <f>'[7]JUGADORES M'!Y6</f>
        <v>2.1</v>
      </c>
      <c r="Y95" s="45">
        <f>'[7]JUGADORES M'!Z6</f>
        <v>0.15</v>
      </c>
    </row>
    <row r="96" spans="1:25" ht="15.75" thickBot="1" x14ac:dyDescent="0.3">
      <c r="A96" s="62" t="s">
        <v>126</v>
      </c>
      <c r="B96" s="45">
        <f>'[7]JUGADORES M'!C12</f>
        <v>20.857142857142858</v>
      </c>
      <c r="C96" s="45">
        <f>'[7]JUGADORES M'!D12</f>
        <v>14</v>
      </c>
      <c r="D96" s="45">
        <f>'[7]JUGADORES M'!E12</f>
        <v>3.4285714285714284</v>
      </c>
      <c r="E96" s="45">
        <f>'[7]JUGADORES M'!F12</f>
        <v>5.5714285714285712</v>
      </c>
      <c r="F96" s="46">
        <f t="shared" si="3"/>
        <v>0.61538461538461542</v>
      </c>
      <c r="G96" s="45">
        <f>'[7]JUGADORES M'!H12</f>
        <v>1.5714285714285714</v>
      </c>
      <c r="H96" s="45">
        <f>'[7]JUGADORES M'!I12</f>
        <v>2.8571428571428572</v>
      </c>
      <c r="I96" s="46">
        <f t="shared" si="4"/>
        <v>0.54999999999999993</v>
      </c>
      <c r="J96" s="45">
        <f>'[7]JUGADORES M'!K12</f>
        <v>2.4285714285714284</v>
      </c>
      <c r="K96" s="45">
        <f>'[7]JUGADORES M'!L12</f>
        <v>3.2857142857142856</v>
      </c>
      <c r="L96" s="46">
        <f t="shared" si="5"/>
        <v>0.73913043478260865</v>
      </c>
      <c r="M96" s="45">
        <f>'[7]JUGADORES M'!N12</f>
        <v>0.8571428571428571</v>
      </c>
      <c r="N96" s="45">
        <f>'[7]JUGADORES M'!O12</f>
        <v>8.7142857142857135</v>
      </c>
      <c r="O96" s="45">
        <f>'[7]JUGADORES M'!P12</f>
        <v>9.5714285714285712</v>
      </c>
      <c r="P96" s="45">
        <f>'[7]JUGADORES M'!Q12</f>
        <v>2.5714285714285716</v>
      </c>
      <c r="Q96" s="45">
        <f>'[7]JUGADORES M'!R12</f>
        <v>0.42857142857142855</v>
      </c>
      <c r="R96" s="45">
        <f>'[7]JUGADORES M'!S12</f>
        <v>1.1428571428571428</v>
      </c>
      <c r="S96" s="45">
        <f>'[7]JUGADORES M'!T12</f>
        <v>0.42857142857142855</v>
      </c>
      <c r="T96" s="45">
        <f>'[7]JUGADORES M'!U12</f>
        <v>0</v>
      </c>
      <c r="U96" s="45">
        <f>'[7]JUGADORES M'!V12</f>
        <v>0.14285714285714285</v>
      </c>
      <c r="V96" s="45">
        <f>'[7]JUGADORES M'!W12</f>
        <v>1.2857142857142858</v>
      </c>
      <c r="W96" s="45">
        <f>'[7]JUGADORES M'!X12</f>
        <v>4.5714285714285712</v>
      </c>
      <c r="X96" s="45">
        <f>'[7]JUGADORES M'!Y12</f>
        <v>24.857142857142858</v>
      </c>
      <c r="Y96" s="45">
        <f>'[7]JUGADORES M'!Z12</f>
        <v>8.1428571428571423</v>
      </c>
    </row>
    <row r="97" spans="1:25" x14ac:dyDescent="0.25">
      <c r="A97" s="44" t="s">
        <v>130</v>
      </c>
      <c r="B97" s="45">
        <f>'[7]JUGADORES M'!C2</f>
        <v>28</v>
      </c>
      <c r="C97" s="45">
        <f>'[7]JUGADORES M'!D2</f>
        <v>14.4</v>
      </c>
      <c r="D97" s="45">
        <f>'[7]JUGADORES M'!E2</f>
        <v>4.8</v>
      </c>
      <c r="E97" s="45">
        <f>'[7]JUGADORES M'!F2</f>
        <v>7.8</v>
      </c>
      <c r="F97" s="46">
        <f t="shared" si="3"/>
        <v>0.61538461538461542</v>
      </c>
      <c r="G97" s="45">
        <f>'[7]JUGADORES M'!H2</f>
        <v>1</v>
      </c>
      <c r="H97" s="45">
        <f>'[7]JUGADORES M'!I2</f>
        <v>4</v>
      </c>
      <c r="I97" s="46">
        <f t="shared" si="4"/>
        <v>0.25</v>
      </c>
      <c r="J97" s="45">
        <f>'[7]JUGADORES M'!K2</f>
        <v>1.8</v>
      </c>
      <c r="K97" s="45">
        <f>'[7]JUGADORES M'!L2</f>
        <v>2.8</v>
      </c>
      <c r="L97" s="46">
        <f t="shared" si="5"/>
        <v>0.6428571428571429</v>
      </c>
      <c r="M97" s="45">
        <f>'[7]JUGADORES M'!N2</f>
        <v>0.4</v>
      </c>
      <c r="N97" s="45">
        <f>'[7]JUGADORES M'!O2</f>
        <v>3.6</v>
      </c>
      <c r="O97" s="45">
        <f>'[7]JUGADORES M'!P2</f>
        <v>4</v>
      </c>
      <c r="P97" s="45">
        <f>'[7]JUGADORES M'!Q2</f>
        <v>2</v>
      </c>
      <c r="Q97" s="45">
        <f>'[7]JUGADORES M'!R2</f>
        <v>1.6</v>
      </c>
      <c r="R97" s="45">
        <f>'[7]JUGADORES M'!S2</f>
        <v>2.2000000000000002</v>
      </c>
      <c r="S97" s="45">
        <f>'[7]JUGADORES M'!T2</f>
        <v>0</v>
      </c>
      <c r="T97" s="45">
        <f>'[7]JUGADORES M'!U2</f>
        <v>0.2</v>
      </c>
      <c r="U97" s="45">
        <f>'[7]JUGADORES M'!V2</f>
        <v>1</v>
      </c>
      <c r="V97" s="45">
        <f>'[7]JUGADORES M'!W2</f>
        <v>3.2</v>
      </c>
      <c r="W97" s="45">
        <f>'[7]JUGADORES M'!X2</f>
        <v>3</v>
      </c>
      <c r="X97" s="45">
        <f>'[7]JUGADORES M'!Y2</f>
        <v>12.6</v>
      </c>
      <c r="Y97" s="45">
        <f>'[7]JUGADORES M'!Z2</f>
        <v>0.4</v>
      </c>
    </row>
    <row r="98" spans="1:25" x14ac:dyDescent="0.25">
      <c r="A98" s="51" t="s">
        <v>103</v>
      </c>
      <c r="B98" s="45">
        <f>'[7]JUGADORES M'!C11</f>
        <v>19.833333333333332</v>
      </c>
      <c r="C98" s="45">
        <f>'[7]JUGADORES M'!D11</f>
        <v>7.333333333333333</v>
      </c>
      <c r="D98" s="45">
        <f>'[7]JUGADORES M'!E11</f>
        <v>1.5</v>
      </c>
      <c r="E98" s="45">
        <f>'[7]JUGADORES M'!F11</f>
        <v>2.75</v>
      </c>
      <c r="F98" s="46">
        <f t="shared" si="3"/>
        <v>0.54545454545454541</v>
      </c>
      <c r="G98" s="45">
        <f>'[7]JUGADORES M'!H11</f>
        <v>1.1666666666666667</v>
      </c>
      <c r="H98" s="45">
        <f>'[7]JUGADORES M'!I11</f>
        <v>3.9166666666666665</v>
      </c>
      <c r="I98" s="46">
        <f t="shared" si="4"/>
        <v>0.29787234042553196</v>
      </c>
      <c r="J98" s="45">
        <f>'[7]JUGADORES M'!K11</f>
        <v>0.83333333333333337</v>
      </c>
      <c r="K98" s="45">
        <f>'[7]JUGADORES M'!L11</f>
        <v>0.91666666666666663</v>
      </c>
      <c r="L98" s="46">
        <f t="shared" si="5"/>
        <v>0.90909090909090917</v>
      </c>
      <c r="M98" s="45">
        <f>'[7]JUGADORES M'!N11</f>
        <v>0.66666666666666663</v>
      </c>
      <c r="N98" s="45">
        <f>'[7]JUGADORES M'!O11</f>
        <v>2.1666666666666665</v>
      </c>
      <c r="O98" s="45">
        <f>'[7]JUGADORES M'!P11</f>
        <v>2.8333333333333335</v>
      </c>
      <c r="P98" s="45">
        <f>'[7]JUGADORES M'!Q11</f>
        <v>0.66666666666666663</v>
      </c>
      <c r="Q98" s="45">
        <f>'[7]JUGADORES M'!R11</f>
        <v>0.33333333333333331</v>
      </c>
      <c r="R98" s="45">
        <f>'[7]JUGADORES M'!S11</f>
        <v>1</v>
      </c>
      <c r="S98" s="45">
        <f>'[7]JUGADORES M'!T11</f>
        <v>8.3333333333333329E-2</v>
      </c>
      <c r="T98" s="45">
        <f>'[7]JUGADORES M'!U11</f>
        <v>0.25</v>
      </c>
      <c r="U98" s="45">
        <f>'[7]JUGADORES M'!V11</f>
        <v>8.3333333333333329E-2</v>
      </c>
      <c r="V98" s="45">
        <f>'[7]JUGADORES M'!W11</f>
        <v>2.3333333333333335</v>
      </c>
      <c r="W98" s="45">
        <f>'[7]JUGADORES M'!X11</f>
        <v>1.5</v>
      </c>
      <c r="X98" s="45">
        <f>'[7]JUGADORES M'!Y11</f>
        <v>5.333333333333333</v>
      </c>
      <c r="Y98" s="45">
        <f>'[7]JUGADORES M'!Z11</f>
        <v>-4.833333333333333</v>
      </c>
    </row>
    <row r="99" spans="1:25" x14ac:dyDescent="0.25">
      <c r="A99" s="51" t="s">
        <v>100</v>
      </c>
      <c r="B99" s="45">
        <f>'[7]JUGADORES M'!C8</f>
        <v>7.7142857142857144</v>
      </c>
      <c r="C99" s="45">
        <f>'[7]JUGADORES M'!D8</f>
        <v>1.2857142857142858</v>
      </c>
      <c r="D99" s="45">
        <f>'[7]JUGADORES M'!E8</f>
        <v>0.14285714285714285</v>
      </c>
      <c r="E99" s="45">
        <f>'[7]JUGADORES M'!F8</f>
        <v>1</v>
      </c>
      <c r="F99" s="46">
        <f t="shared" si="3"/>
        <v>0.14285714285714285</v>
      </c>
      <c r="G99" s="45">
        <f>'[7]JUGADORES M'!H8</f>
        <v>0.14285714285714285</v>
      </c>
      <c r="H99" s="45">
        <f>'[7]JUGADORES M'!I8</f>
        <v>0.7142857142857143</v>
      </c>
      <c r="I99" s="46">
        <f t="shared" si="4"/>
        <v>0.19999999999999998</v>
      </c>
      <c r="J99" s="45">
        <f>'[7]JUGADORES M'!K8</f>
        <v>0.5714285714285714</v>
      </c>
      <c r="K99" s="45">
        <f>'[7]JUGADORES M'!L8</f>
        <v>0.8571428571428571</v>
      </c>
      <c r="L99" s="46">
        <f t="shared" si="5"/>
        <v>0.66666666666666663</v>
      </c>
      <c r="M99" s="45">
        <f>'[7]JUGADORES M'!N8</f>
        <v>0.14285714285714285</v>
      </c>
      <c r="N99" s="45">
        <f>'[7]JUGADORES M'!O8</f>
        <v>0.7142857142857143</v>
      </c>
      <c r="O99" s="45">
        <f>'[7]JUGADORES M'!P8</f>
        <v>0.8571428571428571</v>
      </c>
      <c r="P99" s="45">
        <f>'[7]JUGADORES M'!Q8</f>
        <v>0.5714285714285714</v>
      </c>
      <c r="Q99" s="45">
        <f>'[7]JUGADORES M'!R8</f>
        <v>0.14285714285714285</v>
      </c>
      <c r="R99" s="45">
        <f>'[7]JUGADORES M'!S8</f>
        <v>0.8571428571428571</v>
      </c>
      <c r="S99" s="45">
        <f>'[7]JUGADORES M'!T8</f>
        <v>0.14285714285714285</v>
      </c>
      <c r="T99" s="45">
        <f>'[7]JUGADORES M'!U8</f>
        <v>0</v>
      </c>
      <c r="U99" s="45">
        <f>'[7]JUGADORES M'!V8</f>
        <v>0</v>
      </c>
      <c r="V99" s="45">
        <f>'[7]JUGADORES M'!W8</f>
        <v>0.8571428571428571</v>
      </c>
      <c r="W99" s="45">
        <f>'[7]JUGADORES M'!X8</f>
        <v>0.5714285714285714</v>
      </c>
      <c r="X99" s="45">
        <f>'[7]JUGADORES M'!Y8</f>
        <v>0.14285714285714285</v>
      </c>
      <c r="Y99" s="45">
        <f>'[7]JUGADORES M'!Z8</f>
        <v>2.4285714285714284</v>
      </c>
    </row>
    <row r="100" spans="1:25" x14ac:dyDescent="0.25">
      <c r="A100" s="63" t="s">
        <v>99</v>
      </c>
      <c r="B100" s="45">
        <f>'[7]JUGADORES M'!C7</f>
        <v>15.545454545454545</v>
      </c>
      <c r="C100" s="45">
        <f>'[7]JUGADORES M'!D7</f>
        <v>2.7272727272727271</v>
      </c>
      <c r="D100" s="45">
        <f>'[7]JUGADORES M'!E7</f>
        <v>0.54545454545454541</v>
      </c>
      <c r="E100" s="45">
        <f>'[7]JUGADORES M'!F7</f>
        <v>1.6363636363636365</v>
      </c>
      <c r="F100" s="46">
        <f t="shared" si="3"/>
        <v>0.33333333333333331</v>
      </c>
      <c r="G100" s="45">
        <f>'[7]JUGADORES M'!H7</f>
        <v>0.45454545454545453</v>
      </c>
      <c r="H100" s="45">
        <f>'[7]JUGADORES M'!I7</f>
        <v>1.4545454545454546</v>
      </c>
      <c r="I100" s="46">
        <f t="shared" si="4"/>
        <v>0.3125</v>
      </c>
      <c r="J100" s="45">
        <f>'[7]JUGADORES M'!K7</f>
        <v>0.27272727272727271</v>
      </c>
      <c r="K100" s="45">
        <f>'[7]JUGADORES M'!L7</f>
        <v>0.63636363636363635</v>
      </c>
      <c r="L100" s="46">
        <f t="shared" si="5"/>
        <v>0.42857142857142855</v>
      </c>
      <c r="M100" s="45">
        <f>'[7]JUGADORES M'!N7</f>
        <v>1.0909090909090908</v>
      </c>
      <c r="N100" s="45">
        <f>'[7]JUGADORES M'!O7</f>
        <v>1.0909090909090908</v>
      </c>
      <c r="O100" s="45">
        <f>'[7]JUGADORES M'!P7</f>
        <v>2.1818181818181817</v>
      </c>
      <c r="P100" s="45">
        <f>'[7]JUGADORES M'!Q7</f>
        <v>0.63636363636363635</v>
      </c>
      <c r="Q100" s="45">
        <f>'[7]JUGADORES M'!R7</f>
        <v>0.45454545454545453</v>
      </c>
      <c r="R100" s="45">
        <f>'[7]JUGADORES M'!S7</f>
        <v>0.36363636363636365</v>
      </c>
      <c r="S100" s="45">
        <f>'[7]JUGADORES M'!T7</f>
        <v>0</v>
      </c>
      <c r="T100" s="45">
        <f>'[7]JUGADORES M'!U7</f>
        <v>9.0909090909090912E-2</v>
      </c>
      <c r="U100" s="45">
        <f>'[7]JUGADORES M'!V7</f>
        <v>9.0909090909090912E-2</v>
      </c>
      <c r="V100" s="45">
        <f>'[7]JUGADORES M'!W7</f>
        <v>1</v>
      </c>
      <c r="W100" s="45">
        <f>'[7]JUGADORES M'!X7</f>
        <v>1.1818181818181819</v>
      </c>
      <c r="X100" s="45">
        <f>'[7]JUGADORES M'!Y7</f>
        <v>3.3636363636363638</v>
      </c>
      <c r="Y100" s="45">
        <f>'[7]JUGADORES M'!Z7</f>
        <v>-0.27272727272727271</v>
      </c>
    </row>
    <row r="101" spans="1:25" x14ac:dyDescent="0.25">
      <c r="A101" s="44" t="s">
        <v>111</v>
      </c>
      <c r="B101" s="45">
        <f>'[8]JUGADORES M'!B6</f>
        <v>15.636363636363637</v>
      </c>
      <c r="C101" s="45">
        <f>'[8]JUGADORES M'!C6</f>
        <v>7</v>
      </c>
      <c r="D101" s="45">
        <f>'[8]JUGADORES M'!D6</f>
        <v>1.7272727272727273</v>
      </c>
      <c r="E101" s="45">
        <f>'[8]JUGADORES M'!E6</f>
        <v>3</v>
      </c>
      <c r="F101" s="46">
        <f t="shared" si="3"/>
        <v>0.5757575757575758</v>
      </c>
      <c r="G101" s="45">
        <f>'[8]JUGADORES M'!G6</f>
        <v>0.63636363636363635</v>
      </c>
      <c r="H101" s="45">
        <f>'[8]JUGADORES M'!H6</f>
        <v>2.4545454545454546</v>
      </c>
      <c r="I101" s="46">
        <f t="shared" si="4"/>
        <v>0.25925925925925924</v>
      </c>
      <c r="J101" s="45">
        <f>'[8]JUGADORES M'!J6</f>
        <v>1.6363636363636365</v>
      </c>
      <c r="K101" s="45">
        <f>'[8]JUGADORES M'!K6</f>
        <v>2.1818181818181817</v>
      </c>
      <c r="L101" s="46">
        <f t="shared" si="5"/>
        <v>0.75000000000000011</v>
      </c>
      <c r="M101" s="45">
        <f>'[8]JUGADORES M'!M6</f>
        <v>0.27272727272727271</v>
      </c>
      <c r="N101" s="45">
        <f>'[8]JUGADORES M'!N6</f>
        <v>1.1818181818181819</v>
      </c>
      <c r="O101" s="45">
        <f>'[8]JUGADORES M'!O6</f>
        <v>1.4545454545454546</v>
      </c>
      <c r="P101" s="45">
        <f>'[8]JUGADORES M'!P6</f>
        <v>1.7272727272727273</v>
      </c>
      <c r="Q101" s="45">
        <f>'[8]JUGADORES M'!Q6</f>
        <v>0.81818181818181823</v>
      </c>
      <c r="R101" s="45">
        <f>'[8]JUGADORES M'!R6</f>
        <v>1.0909090909090908</v>
      </c>
      <c r="S101" s="45">
        <f>'[8]JUGADORES M'!S6</f>
        <v>0</v>
      </c>
      <c r="T101" s="45">
        <f>'[8]JUGADORES M'!T6</f>
        <v>9.0909090909090912E-2</v>
      </c>
      <c r="U101" s="45">
        <f>'[8]JUGADORES M'!U6</f>
        <v>0</v>
      </c>
      <c r="V101" s="45">
        <f>'[8]JUGADORES M'!V6</f>
        <v>1.4545454545454546</v>
      </c>
      <c r="W101" s="45">
        <f>'[8]JUGADORES M'!W6</f>
        <v>2.1818181818181817</v>
      </c>
      <c r="X101" s="45">
        <f>'[8]JUGADORES M'!X6</f>
        <v>7</v>
      </c>
      <c r="Y101" s="45">
        <f>'[8]JUGADORES M'!Y6</f>
        <v>3.8181818181818183</v>
      </c>
    </row>
    <row r="102" spans="1:25" x14ac:dyDescent="0.25">
      <c r="A102" s="49" t="s">
        <v>114</v>
      </c>
      <c r="B102" s="45">
        <f>'[8]JUGADORES M'!B9</f>
        <v>19.100000000000001</v>
      </c>
      <c r="C102" s="45">
        <f>'[8]JUGADORES M'!C9</f>
        <v>8.0500000000000007</v>
      </c>
      <c r="D102" s="45">
        <f>'[8]JUGADORES M'!D9</f>
        <v>2.4</v>
      </c>
      <c r="E102" s="45">
        <f>'[8]JUGADORES M'!E9</f>
        <v>3.9</v>
      </c>
      <c r="F102" s="46">
        <f t="shared" si="3"/>
        <v>0.61538461538461542</v>
      </c>
      <c r="G102" s="45">
        <f>'[8]JUGADORES M'!G9</f>
        <v>0.55000000000000004</v>
      </c>
      <c r="H102" s="45">
        <f>'[8]JUGADORES M'!H9</f>
        <v>2.0499999999999998</v>
      </c>
      <c r="I102" s="46">
        <f t="shared" si="4"/>
        <v>0.26829268292682934</v>
      </c>
      <c r="J102" s="45">
        <f>'[8]JUGADORES M'!J9</f>
        <v>1.6</v>
      </c>
      <c r="K102" s="45">
        <f>'[8]JUGADORES M'!K9</f>
        <v>2.4</v>
      </c>
      <c r="L102" s="46">
        <f t="shared" si="5"/>
        <v>0.66666666666666674</v>
      </c>
      <c r="M102" s="45">
        <f>'[8]JUGADORES M'!M9</f>
        <v>1.65</v>
      </c>
      <c r="N102" s="45">
        <f>'[8]JUGADORES M'!N9</f>
        <v>2.35</v>
      </c>
      <c r="O102" s="45">
        <f>'[8]JUGADORES M'!O9</f>
        <v>4</v>
      </c>
      <c r="P102" s="45">
        <f>'[8]JUGADORES M'!P9</f>
        <v>0.7</v>
      </c>
      <c r="Q102" s="45">
        <f>'[8]JUGADORES M'!Q9</f>
        <v>0.55000000000000004</v>
      </c>
      <c r="R102" s="45">
        <f>'[8]JUGADORES M'!R9</f>
        <v>1</v>
      </c>
      <c r="S102" s="45">
        <f>'[8]JUGADORES M'!S9</f>
        <v>0.15</v>
      </c>
      <c r="T102" s="45">
        <f>'[8]JUGADORES M'!T9</f>
        <v>0.15</v>
      </c>
      <c r="U102" s="45">
        <f>'[8]JUGADORES M'!U9</f>
        <v>0.25</v>
      </c>
      <c r="V102" s="45">
        <f>'[8]JUGADORES M'!V9</f>
        <v>3.1</v>
      </c>
      <c r="W102" s="45">
        <f>'[8]JUGADORES M'!W9</f>
        <v>2.15</v>
      </c>
      <c r="X102" s="45">
        <f>'[8]JUGADORES M'!X9</f>
        <v>7.7</v>
      </c>
      <c r="Y102" s="45">
        <f>'[8]JUGADORES M'!Y9</f>
        <v>2.9</v>
      </c>
    </row>
    <row r="103" spans="1:25" x14ac:dyDescent="0.25">
      <c r="A103" s="49" t="s">
        <v>110</v>
      </c>
      <c r="B103" s="45">
        <f>'[8]JUGADORES M'!B5</f>
        <v>15.55</v>
      </c>
      <c r="C103" s="45">
        <f>'[8]JUGADORES M'!C5</f>
        <v>7</v>
      </c>
      <c r="D103" s="45">
        <f>'[8]JUGADORES M'!D5</f>
        <v>3.05</v>
      </c>
      <c r="E103" s="45">
        <f>'[8]JUGADORES M'!E5</f>
        <v>4.55</v>
      </c>
      <c r="F103" s="46">
        <f t="shared" si="3"/>
        <v>0.67032967032967028</v>
      </c>
      <c r="G103" s="45">
        <f>'[8]JUGADORES M'!G5</f>
        <v>0</v>
      </c>
      <c r="H103" s="45">
        <f>'[8]JUGADORES M'!H5</f>
        <v>0</v>
      </c>
      <c r="I103" s="46" t="e">
        <f t="shared" si="4"/>
        <v>#DIV/0!</v>
      </c>
      <c r="J103" s="45">
        <f>'[8]JUGADORES M'!J5</f>
        <v>0.9</v>
      </c>
      <c r="K103" s="45">
        <f>'[8]JUGADORES M'!K5</f>
        <v>1.2</v>
      </c>
      <c r="L103" s="46">
        <f t="shared" si="5"/>
        <v>0.75</v>
      </c>
      <c r="M103" s="45">
        <f>'[8]JUGADORES M'!M5</f>
        <v>1.3</v>
      </c>
      <c r="N103" s="45">
        <f>'[8]JUGADORES M'!N5</f>
        <v>1.85</v>
      </c>
      <c r="O103" s="45">
        <f>'[8]JUGADORES M'!O5</f>
        <v>3.15</v>
      </c>
      <c r="P103" s="45">
        <f>'[8]JUGADORES M'!P5</f>
        <v>0.85</v>
      </c>
      <c r="Q103" s="45">
        <f>'[8]JUGADORES M'!Q5</f>
        <v>0.55000000000000004</v>
      </c>
      <c r="R103" s="45">
        <f>'[8]JUGADORES M'!R5</f>
        <v>1.1499999999999999</v>
      </c>
      <c r="S103" s="45">
        <f>'[8]JUGADORES M'!S5</f>
        <v>0.4</v>
      </c>
      <c r="T103" s="45">
        <f>'[8]JUGADORES M'!T5</f>
        <v>0</v>
      </c>
      <c r="U103" s="45">
        <f>'[8]JUGADORES M'!U5</f>
        <v>0.5</v>
      </c>
      <c r="V103" s="45">
        <f>'[8]JUGADORES M'!V5</f>
        <v>3.05</v>
      </c>
      <c r="W103" s="45">
        <f>'[8]JUGADORES M'!W5</f>
        <v>1.6</v>
      </c>
      <c r="X103" s="45">
        <f>'[8]JUGADORES M'!X5</f>
        <v>7.55</v>
      </c>
      <c r="Y103" s="45">
        <f>'[8]JUGADORES M'!Y5</f>
        <v>3.15</v>
      </c>
    </row>
    <row r="104" spans="1:25" x14ac:dyDescent="0.25">
      <c r="A104" s="49" t="s">
        <v>109</v>
      </c>
      <c r="B104" s="45">
        <f>'[8]JUGADORES M'!B4</f>
        <v>18.899999999999999</v>
      </c>
      <c r="C104" s="45">
        <f>'[8]JUGADORES M'!C4</f>
        <v>4.3</v>
      </c>
      <c r="D104" s="45">
        <f>'[8]JUGADORES M'!D4</f>
        <v>1</v>
      </c>
      <c r="E104" s="45">
        <f>'[8]JUGADORES M'!E4</f>
        <v>2.4</v>
      </c>
      <c r="F104" s="46">
        <f t="shared" si="3"/>
        <v>0.41666666666666669</v>
      </c>
      <c r="G104" s="45">
        <f>'[8]JUGADORES M'!G4</f>
        <v>0.6</v>
      </c>
      <c r="H104" s="45">
        <f>'[8]JUGADORES M'!H4</f>
        <v>1.85</v>
      </c>
      <c r="I104" s="46">
        <f t="shared" si="4"/>
        <v>0.32432432432432429</v>
      </c>
      <c r="J104" s="45">
        <f>'[8]JUGADORES M'!J4</f>
        <v>0.5</v>
      </c>
      <c r="K104" s="45">
        <f>'[8]JUGADORES M'!K4</f>
        <v>0.6</v>
      </c>
      <c r="L104" s="46">
        <f t="shared" si="5"/>
        <v>0.83333333333333337</v>
      </c>
      <c r="M104" s="45">
        <f>'[8]JUGADORES M'!M4</f>
        <v>0.4</v>
      </c>
      <c r="N104" s="45">
        <f>'[8]JUGADORES M'!N4</f>
        <v>0.85</v>
      </c>
      <c r="O104" s="45">
        <f>'[8]JUGADORES M'!O4</f>
        <v>1.25</v>
      </c>
      <c r="P104" s="45">
        <f>'[8]JUGADORES M'!P4</f>
        <v>1.6</v>
      </c>
      <c r="Q104" s="45">
        <f>'[8]JUGADORES M'!Q4</f>
        <v>1</v>
      </c>
      <c r="R104" s="45">
        <f>'[8]JUGADORES M'!R4</f>
        <v>1.1000000000000001</v>
      </c>
      <c r="S104" s="45">
        <f>'[8]JUGADORES M'!S4</f>
        <v>0.25</v>
      </c>
      <c r="T104" s="45">
        <f>'[8]JUGADORES M'!T4</f>
        <v>0.1</v>
      </c>
      <c r="U104" s="45">
        <f>'[8]JUGADORES M'!U4</f>
        <v>0</v>
      </c>
      <c r="V104" s="45">
        <f>'[8]JUGADORES M'!V4</f>
        <v>3.15</v>
      </c>
      <c r="W104" s="45">
        <f>'[8]JUGADORES M'!W4</f>
        <v>1.2</v>
      </c>
      <c r="X104" s="45">
        <f>'[8]JUGADORES M'!X4</f>
        <v>2.6</v>
      </c>
      <c r="Y104" s="45">
        <f>'[8]JUGADORES M'!Y4</f>
        <v>7.4</v>
      </c>
    </row>
    <row r="105" spans="1:25" x14ac:dyDescent="0.25">
      <c r="A105" s="44" t="s">
        <v>116</v>
      </c>
      <c r="B105" s="45">
        <f>'[8]JUGADORES M'!B12</f>
        <v>23.736842105263158</v>
      </c>
      <c r="C105" s="45">
        <f>'[8]JUGADORES M'!C12</f>
        <v>7.3157894736842106</v>
      </c>
      <c r="D105" s="45">
        <f>'[8]JUGADORES M'!D12</f>
        <v>2.2105263157894739</v>
      </c>
      <c r="E105" s="45">
        <f>'[8]JUGADORES M'!E12</f>
        <v>4.1052631578947372</v>
      </c>
      <c r="F105" s="46">
        <f t="shared" si="3"/>
        <v>0.53846153846153844</v>
      </c>
      <c r="G105" s="45">
        <f>'[8]JUGADORES M'!G12</f>
        <v>0.68421052631578949</v>
      </c>
      <c r="H105" s="45">
        <f>'[8]JUGADORES M'!H12</f>
        <v>2.1052631578947367</v>
      </c>
      <c r="I105" s="46">
        <f t="shared" si="4"/>
        <v>0.32500000000000001</v>
      </c>
      <c r="J105" s="45">
        <f>'[8]JUGADORES M'!J12</f>
        <v>0.84210526315789469</v>
      </c>
      <c r="K105" s="45">
        <f>'[8]JUGADORES M'!K12</f>
        <v>1.0526315789473684</v>
      </c>
      <c r="L105" s="46">
        <f t="shared" si="5"/>
        <v>0.8</v>
      </c>
      <c r="M105" s="45">
        <f>'[8]JUGADORES M'!M12</f>
        <v>1.631578947368421</v>
      </c>
      <c r="N105" s="45">
        <f>'[8]JUGADORES M'!N12</f>
        <v>2.5789473684210527</v>
      </c>
      <c r="O105" s="45">
        <f>'[8]JUGADORES M'!O12</f>
        <v>4.2105263157894735</v>
      </c>
      <c r="P105" s="45">
        <f>'[8]JUGADORES M'!P12</f>
        <v>1.5263157894736843</v>
      </c>
      <c r="Q105" s="45">
        <f>'[8]JUGADORES M'!Q12</f>
        <v>1.0526315789473684</v>
      </c>
      <c r="R105" s="45">
        <f>'[8]JUGADORES M'!R12</f>
        <v>0.73684210526315785</v>
      </c>
      <c r="S105" s="45">
        <f>'[8]JUGADORES M'!S12</f>
        <v>0.21052631578947367</v>
      </c>
      <c r="T105" s="45">
        <f>'[8]JUGADORES M'!T12</f>
        <v>5.2631578947368418E-2</v>
      </c>
      <c r="U105" s="45">
        <f>'[8]JUGADORES M'!U12</f>
        <v>0.10526315789473684</v>
      </c>
      <c r="V105" s="45">
        <f>'[8]JUGADORES M'!V12</f>
        <v>1.736842105263158</v>
      </c>
      <c r="W105" s="45">
        <f>'[8]JUGADORES M'!W12</f>
        <v>1.0526315789473684</v>
      </c>
      <c r="X105" s="45">
        <f>'[8]JUGADORES M'!X12</f>
        <v>9.3684210526315788</v>
      </c>
      <c r="Y105" s="45">
        <f>'[8]JUGADORES M'!Y12</f>
        <v>2.5789473684210527</v>
      </c>
    </row>
    <row r="106" spans="1:25" x14ac:dyDescent="0.25">
      <c r="A106" s="44" t="s">
        <v>115</v>
      </c>
      <c r="B106" s="45">
        <f>'[8]JUGADORES M'!B11</f>
        <v>20.833333333333332</v>
      </c>
      <c r="C106" s="45">
        <f>'[8]JUGADORES M'!C11</f>
        <v>6.833333333333333</v>
      </c>
      <c r="D106" s="45">
        <f>'[8]JUGADORES M'!D11</f>
        <v>2.3333333333333335</v>
      </c>
      <c r="E106" s="45">
        <f>'[8]JUGADORES M'!E11</f>
        <v>4.2777777777777777</v>
      </c>
      <c r="F106" s="46">
        <f t="shared" si="3"/>
        <v>0.54545454545454553</v>
      </c>
      <c r="G106" s="45">
        <f>'[8]JUGADORES M'!G11</f>
        <v>0.5</v>
      </c>
      <c r="H106" s="45">
        <f>'[8]JUGADORES M'!H11</f>
        <v>1.4444444444444444</v>
      </c>
      <c r="I106" s="46">
        <f t="shared" si="4"/>
        <v>0.34615384615384615</v>
      </c>
      <c r="J106" s="45">
        <f>'[8]JUGADORES M'!J11</f>
        <v>0.66666666666666663</v>
      </c>
      <c r="K106" s="45">
        <f>'[8]JUGADORES M'!K11</f>
        <v>0.88888888888888884</v>
      </c>
      <c r="L106" s="46">
        <f t="shared" si="5"/>
        <v>0.75</v>
      </c>
      <c r="M106" s="45">
        <f>'[8]JUGADORES M'!M11</f>
        <v>0.88888888888888884</v>
      </c>
      <c r="N106" s="45">
        <f>'[8]JUGADORES M'!N11</f>
        <v>1.7777777777777777</v>
      </c>
      <c r="O106" s="45">
        <f>'[8]JUGADORES M'!O11</f>
        <v>2.6666666666666665</v>
      </c>
      <c r="P106" s="45">
        <f>'[8]JUGADORES M'!P11</f>
        <v>1.2222222222222223</v>
      </c>
      <c r="Q106" s="45">
        <f>'[8]JUGADORES M'!Q11</f>
        <v>1</v>
      </c>
      <c r="R106" s="45">
        <f>'[8]JUGADORES M'!R11</f>
        <v>1</v>
      </c>
      <c r="S106" s="45">
        <f>'[8]JUGADORES M'!S11</f>
        <v>5.5555555555555552E-2</v>
      </c>
      <c r="T106" s="45">
        <f>'[8]JUGADORES M'!T11</f>
        <v>0.16666666666666666</v>
      </c>
      <c r="U106" s="45">
        <f>'[8]JUGADORES M'!U11</f>
        <v>0</v>
      </c>
      <c r="V106" s="45">
        <f>'[8]JUGADORES M'!V11</f>
        <v>1.4444444444444444</v>
      </c>
      <c r="W106" s="45">
        <f>'[8]JUGADORES M'!W11</f>
        <v>1.1111111111111112</v>
      </c>
      <c r="X106" s="45">
        <f>'[8]JUGADORES M'!X11</f>
        <v>7.333333333333333</v>
      </c>
      <c r="Y106" s="45">
        <f>'[8]JUGADORES M'!Y11</f>
        <v>2.2222222222222223</v>
      </c>
    </row>
    <row r="107" spans="1:25" x14ac:dyDescent="0.25">
      <c r="A107" s="44" t="s">
        <v>120</v>
      </c>
      <c r="B107" s="45">
        <f>'[8]JUGADORES M'!B10</f>
        <v>3</v>
      </c>
      <c r="C107" s="45">
        <f>'[8]JUGADORES M'!C10</f>
        <v>0</v>
      </c>
      <c r="D107" s="45">
        <f>'[8]JUGADORES M'!D10</f>
        <v>0</v>
      </c>
      <c r="E107" s="45">
        <f>'[8]JUGADORES M'!E10</f>
        <v>0</v>
      </c>
      <c r="F107" s="46" t="e">
        <f t="shared" si="3"/>
        <v>#DIV/0!</v>
      </c>
      <c r="G107" s="45">
        <f>'[8]JUGADORES M'!G10</f>
        <v>0</v>
      </c>
      <c r="H107" s="45">
        <f>'[8]JUGADORES M'!H10</f>
        <v>1</v>
      </c>
      <c r="I107" s="46">
        <f t="shared" si="4"/>
        <v>0</v>
      </c>
      <c r="J107" s="45">
        <f>'[8]JUGADORES M'!J10</f>
        <v>0</v>
      </c>
      <c r="K107" s="45">
        <f>'[8]JUGADORES M'!K10</f>
        <v>0</v>
      </c>
      <c r="L107" s="46" t="e">
        <f t="shared" si="5"/>
        <v>#DIV/0!</v>
      </c>
      <c r="M107" s="45">
        <f>'[8]JUGADORES M'!M10</f>
        <v>0</v>
      </c>
      <c r="N107" s="45">
        <f>'[8]JUGADORES M'!N10</f>
        <v>0</v>
      </c>
      <c r="O107" s="45">
        <f>'[8]JUGADORES M'!O10</f>
        <v>0</v>
      </c>
      <c r="P107" s="45">
        <f>'[8]JUGADORES M'!P10</f>
        <v>1</v>
      </c>
      <c r="Q107" s="45">
        <f>'[8]JUGADORES M'!Q10</f>
        <v>0</v>
      </c>
      <c r="R107" s="45">
        <f>'[8]JUGADORES M'!R10</f>
        <v>0</v>
      </c>
      <c r="S107" s="45">
        <f>'[8]JUGADORES M'!S10</f>
        <v>0</v>
      </c>
      <c r="T107" s="45">
        <f>'[8]JUGADORES M'!T10</f>
        <v>0</v>
      </c>
      <c r="U107" s="45">
        <f>'[8]JUGADORES M'!U10</f>
        <v>0</v>
      </c>
      <c r="V107" s="45">
        <f>'[8]JUGADORES M'!V10</f>
        <v>1</v>
      </c>
      <c r="W107" s="45">
        <f>'[8]JUGADORES M'!W10</f>
        <v>0</v>
      </c>
      <c r="X107" s="45">
        <f>'[8]JUGADORES M'!X10</f>
        <v>-1</v>
      </c>
      <c r="Y107" s="45">
        <f>'[8]JUGADORES M'!Y10</f>
        <v>-10</v>
      </c>
    </row>
    <row r="108" spans="1:25" x14ac:dyDescent="0.25">
      <c r="A108" s="49" t="s">
        <v>112</v>
      </c>
      <c r="B108" s="45">
        <f>'[8]JUGADORES M'!B7</f>
        <v>27.2</v>
      </c>
      <c r="C108" s="45">
        <f>'[8]JUGADORES M'!C7</f>
        <v>13.45</v>
      </c>
      <c r="D108" s="45">
        <f>'[8]JUGADORES M'!D7</f>
        <v>2.25</v>
      </c>
      <c r="E108" s="45">
        <f>'[8]JUGADORES M'!E7</f>
        <v>5.15</v>
      </c>
      <c r="F108" s="46">
        <f t="shared" si="3"/>
        <v>0.43689320388349512</v>
      </c>
      <c r="G108" s="45">
        <f>'[8]JUGADORES M'!G7</f>
        <v>2.2000000000000002</v>
      </c>
      <c r="H108" s="45">
        <f>'[8]JUGADORES M'!H7</f>
        <v>5.3</v>
      </c>
      <c r="I108" s="46">
        <f t="shared" si="4"/>
        <v>0.41509433962264158</v>
      </c>
      <c r="J108" s="45">
        <f>'[8]JUGADORES M'!J7</f>
        <v>2.35</v>
      </c>
      <c r="K108" s="45">
        <f>'[8]JUGADORES M'!K7</f>
        <v>2.85</v>
      </c>
      <c r="L108" s="46">
        <f t="shared" si="5"/>
        <v>0.82456140350877194</v>
      </c>
      <c r="M108" s="45">
        <f>'[8]JUGADORES M'!M7</f>
        <v>0.4</v>
      </c>
      <c r="N108" s="45">
        <f>'[8]JUGADORES M'!N7</f>
        <v>2.25</v>
      </c>
      <c r="O108" s="45">
        <f>'[8]JUGADORES M'!O7</f>
        <v>2.65</v>
      </c>
      <c r="P108" s="45">
        <f>'[8]JUGADORES M'!P7</f>
        <v>4</v>
      </c>
      <c r="Q108" s="45">
        <f>'[8]JUGADORES M'!Q7</f>
        <v>1.6</v>
      </c>
      <c r="R108" s="45">
        <f>'[8]JUGADORES M'!R7</f>
        <v>2.5499999999999998</v>
      </c>
      <c r="S108" s="45">
        <f>'[8]JUGADORES M'!S7</f>
        <v>0</v>
      </c>
      <c r="T108" s="45">
        <f>'[8]JUGADORES M'!T7</f>
        <v>0.55000000000000004</v>
      </c>
      <c r="U108" s="45">
        <f>'[8]JUGADORES M'!U7</f>
        <v>0</v>
      </c>
      <c r="V108" s="45">
        <f>'[8]JUGADORES M'!V7</f>
        <v>1.65</v>
      </c>
      <c r="W108" s="45">
        <f>'[8]JUGADORES M'!W7</f>
        <v>3.4</v>
      </c>
      <c r="X108" s="45">
        <f>'[8]JUGADORES M'!X7</f>
        <v>14.4</v>
      </c>
      <c r="Y108" s="45">
        <f>'[8]JUGADORES M'!Y7</f>
        <v>5.65</v>
      </c>
    </row>
    <row r="109" spans="1:25" x14ac:dyDescent="0.25">
      <c r="A109" s="44" t="s">
        <v>108</v>
      </c>
      <c r="B109" s="45">
        <f>'[8]JUGADORES M'!B3</f>
        <v>19.578947368421051</v>
      </c>
      <c r="C109" s="45">
        <f>'[8]JUGADORES M'!C3</f>
        <v>6.6315789473684212</v>
      </c>
      <c r="D109" s="45">
        <f>'[8]JUGADORES M'!D3</f>
        <v>2.9473684210526314</v>
      </c>
      <c r="E109" s="45">
        <f>'[8]JUGADORES M'!E3</f>
        <v>4.4210526315789478</v>
      </c>
      <c r="F109" s="46">
        <f t="shared" si="3"/>
        <v>0.66666666666666652</v>
      </c>
      <c r="G109" s="45">
        <f>'[8]JUGADORES M'!G3</f>
        <v>0</v>
      </c>
      <c r="H109" s="45">
        <f>'[8]JUGADORES M'!H3</f>
        <v>0</v>
      </c>
      <c r="I109" s="46" t="e">
        <f t="shared" si="4"/>
        <v>#DIV/0!</v>
      </c>
      <c r="J109" s="45">
        <f>'[8]JUGADORES M'!J3</f>
        <v>0.73684210526315785</v>
      </c>
      <c r="K109" s="45">
        <f>'[8]JUGADORES M'!K3</f>
        <v>1.1052631578947369</v>
      </c>
      <c r="L109" s="46">
        <f t="shared" si="5"/>
        <v>0.66666666666666652</v>
      </c>
      <c r="M109" s="45">
        <f>'[8]JUGADORES M'!M3</f>
        <v>1.4210526315789473</v>
      </c>
      <c r="N109" s="45">
        <f>'[8]JUGADORES M'!N3</f>
        <v>3.6842105263157894</v>
      </c>
      <c r="O109" s="45">
        <f>'[8]JUGADORES M'!O3</f>
        <v>5.1052631578947372</v>
      </c>
      <c r="P109" s="45">
        <f>'[8]JUGADORES M'!P3</f>
        <v>0.68421052631578949</v>
      </c>
      <c r="Q109" s="45">
        <f>'[8]JUGADORES M'!Q3</f>
        <v>0.31578947368421051</v>
      </c>
      <c r="R109" s="45">
        <f>'[8]JUGADORES M'!R3</f>
        <v>0.84210526315789469</v>
      </c>
      <c r="S109" s="45">
        <f>'[8]JUGADORES M'!S3</f>
        <v>1</v>
      </c>
      <c r="T109" s="45">
        <f>'[8]JUGADORES M'!T3</f>
        <v>0.21052631578947367</v>
      </c>
      <c r="U109" s="45">
        <f>'[8]JUGADORES M'!U3</f>
        <v>0.78947368421052633</v>
      </c>
      <c r="V109" s="45">
        <f>'[8]JUGADORES M'!V3</f>
        <v>2.2105263157894739</v>
      </c>
      <c r="W109" s="45">
        <f>'[8]JUGADORES M'!W3</f>
        <v>1.368421052631579</v>
      </c>
      <c r="X109" s="45">
        <f>'[8]JUGADORES M'!X3</f>
        <v>10.210526315789474</v>
      </c>
      <c r="Y109" s="45">
        <f>'[8]JUGADORES M'!Y3</f>
        <v>4.1578947368421053</v>
      </c>
    </row>
    <row r="110" spans="1:25" x14ac:dyDescent="0.25">
      <c r="A110" s="52" t="s">
        <v>113</v>
      </c>
      <c r="B110" s="45">
        <f>'[8]JUGADORES M'!B8</f>
        <v>26.75</v>
      </c>
      <c r="C110" s="45">
        <f>'[8]JUGADORES M'!C8</f>
        <v>12.8</v>
      </c>
      <c r="D110" s="45">
        <f>'[8]JUGADORES M'!D8</f>
        <v>2.5499999999999998</v>
      </c>
      <c r="E110" s="45">
        <f>'[8]JUGADORES M'!E8</f>
        <v>3.75</v>
      </c>
      <c r="F110" s="46">
        <f t="shared" si="3"/>
        <v>0.67999999999999994</v>
      </c>
      <c r="G110" s="45">
        <f>'[8]JUGADORES M'!G8</f>
        <v>1.8</v>
      </c>
      <c r="H110" s="45">
        <f>'[8]JUGADORES M'!H8</f>
        <v>4.7</v>
      </c>
      <c r="I110" s="46">
        <f t="shared" si="4"/>
        <v>0.38297872340425532</v>
      </c>
      <c r="J110" s="45">
        <f>'[8]JUGADORES M'!J8</f>
        <v>2.2999999999999998</v>
      </c>
      <c r="K110" s="45">
        <f>'[8]JUGADORES M'!K8</f>
        <v>2.75</v>
      </c>
      <c r="L110" s="46">
        <f t="shared" si="5"/>
        <v>0.83636363636363631</v>
      </c>
      <c r="M110" s="45">
        <f>'[8]JUGADORES M'!M8</f>
        <v>1.1000000000000001</v>
      </c>
      <c r="N110" s="45">
        <f>'[8]JUGADORES M'!N8</f>
        <v>3.75</v>
      </c>
      <c r="O110" s="45">
        <f>'[8]JUGADORES M'!O8</f>
        <v>4.8499999999999996</v>
      </c>
      <c r="P110" s="45">
        <f>'[8]JUGADORES M'!P8</f>
        <v>1.7</v>
      </c>
      <c r="Q110" s="45">
        <f>'[8]JUGADORES M'!Q8</f>
        <v>0.65</v>
      </c>
      <c r="R110" s="45">
        <f>'[8]JUGADORES M'!R8</f>
        <v>1.35</v>
      </c>
      <c r="S110" s="45">
        <f>'[8]JUGADORES M'!S8</f>
        <v>0</v>
      </c>
      <c r="T110" s="45">
        <f>'[8]JUGADORES M'!T8</f>
        <v>0.2</v>
      </c>
      <c r="U110" s="45">
        <f>'[8]JUGADORES M'!U8</f>
        <v>0.1</v>
      </c>
      <c r="V110" s="45">
        <f>'[8]JUGADORES M'!V8</f>
        <v>1.85</v>
      </c>
      <c r="W110" s="45">
        <f>'[8]JUGADORES M'!W8</f>
        <v>2.95</v>
      </c>
      <c r="X110" s="45">
        <f>'[8]JUGADORES M'!X8</f>
        <v>15.2</v>
      </c>
      <c r="Y110" s="45">
        <f>'[8]JUGADORES M'!Y8</f>
        <v>5.3</v>
      </c>
    </row>
    <row r="111" spans="1:25" x14ac:dyDescent="0.25">
      <c r="A111" s="56" t="s">
        <v>314</v>
      </c>
      <c r="B111" s="48">
        <f>'[8]JUGADORES M'!B14</f>
        <v>0</v>
      </c>
      <c r="C111" s="48">
        <f>'[8]JUGADORES M'!C14</f>
        <v>0</v>
      </c>
      <c r="D111" s="48">
        <f>'[8]JUGADORES M'!D14</f>
        <v>0</v>
      </c>
      <c r="E111" s="48">
        <f>'[8]JUGADORES M'!E14</f>
        <v>0</v>
      </c>
      <c r="F111" s="46" t="e">
        <f t="shared" si="3"/>
        <v>#DIV/0!</v>
      </c>
      <c r="G111" s="48">
        <f>'[8]JUGADORES M'!G14</f>
        <v>0</v>
      </c>
      <c r="H111" s="48">
        <f>'[8]JUGADORES M'!H14</f>
        <v>0</v>
      </c>
      <c r="I111" s="46" t="e">
        <f t="shared" si="4"/>
        <v>#DIV/0!</v>
      </c>
      <c r="J111" s="48">
        <f>'[8]JUGADORES M'!J14</f>
        <v>0</v>
      </c>
      <c r="K111" s="48">
        <f>'[8]JUGADORES M'!K14</f>
        <v>0</v>
      </c>
      <c r="L111" s="46" t="e">
        <f t="shared" si="5"/>
        <v>#DIV/0!</v>
      </c>
      <c r="M111" s="48">
        <f>'[8]JUGADORES M'!M14</f>
        <v>0</v>
      </c>
      <c r="N111" s="48">
        <f>'[8]JUGADORES M'!N14</f>
        <v>0</v>
      </c>
      <c r="O111" s="48">
        <f>'[8]JUGADORES M'!O14</f>
        <v>0</v>
      </c>
      <c r="P111" s="48">
        <f>'[8]JUGADORES M'!P14</f>
        <v>0</v>
      </c>
      <c r="Q111" s="48">
        <f>'[8]JUGADORES M'!Q14</f>
        <v>0</v>
      </c>
      <c r="R111" s="48">
        <f>'[8]JUGADORES M'!R14</f>
        <v>0</v>
      </c>
      <c r="S111" s="48">
        <f>'[8]JUGADORES M'!S14</f>
        <v>0</v>
      </c>
      <c r="T111" s="48">
        <f>'[8]JUGADORES M'!T14</f>
        <v>0</v>
      </c>
      <c r="U111" s="48">
        <f>'[8]JUGADORES M'!U14</f>
        <v>0</v>
      </c>
      <c r="V111" s="48">
        <f>'[8]JUGADORES M'!V14</f>
        <v>0</v>
      </c>
      <c r="W111" s="48">
        <f>'[8]JUGADORES M'!W14</f>
        <v>0</v>
      </c>
      <c r="X111" s="48">
        <f>'[8]JUGADORES M'!X14</f>
        <v>0</v>
      </c>
      <c r="Y111" s="48">
        <f>'[8]JUGADORES M'!Y14</f>
        <v>0</v>
      </c>
    </row>
    <row r="112" spans="1:25" x14ac:dyDescent="0.25">
      <c r="A112" s="51" t="s">
        <v>131</v>
      </c>
      <c r="B112" s="45">
        <f>'[8]JUGADORES M'!B13</f>
        <v>1</v>
      </c>
      <c r="C112" s="45">
        <f>'[8]JUGADORES M'!C13</f>
        <v>0</v>
      </c>
      <c r="D112" s="45">
        <f>'[8]JUGADORES M'!D13</f>
        <v>0</v>
      </c>
      <c r="E112" s="45">
        <f>'[8]JUGADORES M'!E13</f>
        <v>0</v>
      </c>
      <c r="F112" s="46" t="e">
        <f t="shared" si="3"/>
        <v>#DIV/0!</v>
      </c>
      <c r="G112" s="45">
        <f>'[8]JUGADORES M'!G13</f>
        <v>0</v>
      </c>
      <c r="H112" s="45">
        <f>'[8]JUGADORES M'!H13</f>
        <v>0.33333333333333331</v>
      </c>
      <c r="I112" s="46">
        <f t="shared" si="4"/>
        <v>0</v>
      </c>
      <c r="J112" s="45">
        <f>'[8]JUGADORES M'!J13</f>
        <v>0</v>
      </c>
      <c r="K112" s="45">
        <f>'[8]JUGADORES M'!K13</f>
        <v>0</v>
      </c>
      <c r="L112" s="46" t="e">
        <f t="shared" si="5"/>
        <v>#DIV/0!</v>
      </c>
      <c r="M112" s="45">
        <f>'[8]JUGADORES M'!M13</f>
        <v>0.33333333333333331</v>
      </c>
      <c r="N112" s="45">
        <f>'[8]JUGADORES M'!N13</f>
        <v>0</v>
      </c>
      <c r="O112" s="45">
        <f>'[8]JUGADORES M'!O13</f>
        <v>0.33333333333333331</v>
      </c>
      <c r="P112" s="45">
        <f>'[8]JUGADORES M'!P13</f>
        <v>0</v>
      </c>
      <c r="Q112" s="45">
        <f>'[8]JUGADORES M'!Q13</f>
        <v>0.33333333333333331</v>
      </c>
      <c r="R112" s="45">
        <f>'[8]JUGADORES M'!R13</f>
        <v>0</v>
      </c>
      <c r="S112" s="45">
        <f>'[8]JUGADORES M'!S13</f>
        <v>0</v>
      </c>
      <c r="T112" s="45">
        <f>'[8]JUGADORES M'!T13</f>
        <v>0</v>
      </c>
      <c r="U112" s="45">
        <f>'[8]JUGADORES M'!U13</f>
        <v>0</v>
      </c>
      <c r="V112" s="45">
        <f>'[8]JUGADORES M'!V13</f>
        <v>0.33333333333333331</v>
      </c>
      <c r="W112" s="45">
        <f>'[8]JUGADORES M'!W13</f>
        <v>0</v>
      </c>
      <c r="X112" s="45">
        <f>'[8]JUGADORES M'!X13</f>
        <v>0</v>
      </c>
      <c r="Y112" s="45">
        <f>'[8]JUGADORES M'!Y13</f>
        <v>0.33333333333333331</v>
      </c>
    </row>
    <row r="113" spans="1:25" x14ac:dyDescent="0.25">
      <c r="A113" s="52" t="s">
        <v>107</v>
      </c>
      <c r="B113" s="45">
        <f>'[8]JUGADORES M'!B2</f>
        <v>28.15</v>
      </c>
      <c r="C113" s="45">
        <f>'[8]JUGADORES M'!C2</f>
        <v>15.6</v>
      </c>
      <c r="D113" s="45">
        <f>'[8]JUGADORES M'!D2</f>
        <v>2.85</v>
      </c>
      <c r="E113" s="45">
        <f>'[8]JUGADORES M'!E2</f>
        <v>5.55</v>
      </c>
      <c r="F113" s="46">
        <f t="shared" si="3"/>
        <v>0.5135135135135136</v>
      </c>
      <c r="G113" s="45">
        <f>'[8]JUGADORES M'!G2</f>
        <v>2.4</v>
      </c>
      <c r="H113" s="45">
        <f>'[8]JUGADORES M'!H2</f>
        <v>6.1</v>
      </c>
      <c r="I113" s="46">
        <f t="shared" si="4"/>
        <v>0.39344262295081966</v>
      </c>
      <c r="J113" s="45">
        <f>'[8]JUGADORES M'!J2</f>
        <v>2.7</v>
      </c>
      <c r="K113" s="45">
        <f>'[8]JUGADORES M'!K2</f>
        <v>3.2</v>
      </c>
      <c r="L113" s="46">
        <f t="shared" si="5"/>
        <v>0.84375</v>
      </c>
      <c r="M113" s="45">
        <f>'[8]JUGADORES M'!M2</f>
        <v>1.25</v>
      </c>
      <c r="N113" s="45">
        <f>'[8]JUGADORES M'!N2</f>
        <v>2.6</v>
      </c>
      <c r="O113" s="45">
        <f>'[8]JUGADORES M'!O2</f>
        <v>3.85</v>
      </c>
      <c r="P113" s="45">
        <f>'[8]JUGADORES M'!P2</f>
        <v>2.2999999999999998</v>
      </c>
      <c r="Q113" s="45">
        <f>'[8]JUGADORES M'!Q2</f>
        <v>0.8</v>
      </c>
      <c r="R113" s="45">
        <f>'[8]JUGADORES M'!R2</f>
        <v>1.7</v>
      </c>
      <c r="S113" s="45">
        <f>'[8]JUGADORES M'!S2</f>
        <v>0.15</v>
      </c>
      <c r="T113" s="45">
        <f>'[8]JUGADORES M'!T2</f>
        <v>0.3</v>
      </c>
      <c r="U113" s="45">
        <f>'[8]JUGADORES M'!U2</f>
        <v>0</v>
      </c>
      <c r="V113" s="45">
        <f>'[8]JUGADORES M'!V2</f>
        <v>2.5</v>
      </c>
      <c r="W113" s="45">
        <f>'[8]JUGADORES M'!W2</f>
        <v>3.15</v>
      </c>
      <c r="X113" s="45">
        <f>'[8]JUGADORES M'!X2</f>
        <v>14.75</v>
      </c>
      <c r="Y113" s="45">
        <f>'[8]JUGADORES M'!Y2</f>
        <v>9.75</v>
      </c>
    </row>
    <row r="114" spans="1:25" x14ac:dyDescent="0.25">
      <c r="A114" s="44" t="s">
        <v>133</v>
      </c>
      <c r="B114" s="45">
        <f>'[9]Jugadores M'!C3</f>
        <v>24.055555555555557</v>
      </c>
      <c r="C114" s="45">
        <f>'[9]Jugadores M'!D3</f>
        <v>11</v>
      </c>
      <c r="D114" s="45">
        <f>'[9]Jugadores M'!E3</f>
        <v>2.9444444444444446</v>
      </c>
      <c r="E114" s="45">
        <f>'[9]Jugadores M'!F3</f>
        <v>5.6111111111111107</v>
      </c>
      <c r="F114" s="46">
        <f t="shared" si="3"/>
        <v>0.52475247524752477</v>
      </c>
      <c r="G114" s="45">
        <f>'[9]Jugadores M'!H3</f>
        <v>1.0555555555555556</v>
      </c>
      <c r="H114" s="45">
        <f>'[9]Jugadores M'!I3</f>
        <v>2.7777777777777777</v>
      </c>
      <c r="I114" s="46">
        <f t="shared" si="4"/>
        <v>0.38</v>
      </c>
      <c r="J114" s="45">
        <f>'[9]Jugadores M'!K3</f>
        <v>1.9444444444444444</v>
      </c>
      <c r="K114" s="45">
        <f>'[9]Jugadores M'!L3</f>
        <v>2.5555555555555554</v>
      </c>
      <c r="L114" s="46">
        <f t="shared" si="5"/>
        <v>0.76086956521739135</v>
      </c>
      <c r="M114" s="45">
        <f>'[9]Jugadores M'!N3</f>
        <v>0.55555555555555558</v>
      </c>
      <c r="N114" s="45">
        <f>'[9]Jugadores M'!O3</f>
        <v>1.8333333333333333</v>
      </c>
      <c r="O114" s="45">
        <f>'[9]Jugadores M'!P3</f>
        <v>2.3888888888888888</v>
      </c>
      <c r="P114" s="45">
        <f>'[9]Jugadores M'!Q3</f>
        <v>3.6666666666666665</v>
      </c>
      <c r="Q114" s="45">
        <f>'[9]Jugadores M'!R3</f>
        <v>1.1666666666666667</v>
      </c>
      <c r="R114" s="45">
        <f>'[9]Jugadores M'!S3</f>
        <v>2.0555555555555554</v>
      </c>
      <c r="S114" s="45">
        <f>'[9]Jugadores M'!T3</f>
        <v>0</v>
      </c>
      <c r="T114" s="45">
        <f>'[9]Jugadores M'!U3</f>
        <v>0.3888888888888889</v>
      </c>
      <c r="U114" s="45">
        <f>'[9]Jugadores M'!V3</f>
        <v>0</v>
      </c>
      <c r="V114" s="45">
        <f>'[9]Jugadores M'!W3</f>
        <v>1.2777777777777777</v>
      </c>
      <c r="W114" s="45">
        <f>'[9]Jugadores M'!X3</f>
        <v>2.4444444444444446</v>
      </c>
      <c r="X114" s="45">
        <f>'[9]Jugadores M'!Y3</f>
        <v>12.333333333333334</v>
      </c>
      <c r="Y114" s="45">
        <f>'[9]Jugadores M'!Z3</f>
        <v>-0.83333333333333337</v>
      </c>
    </row>
    <row r="115" spans="1:25" x14ac:dyDescent="0.25">
      <c r="A115" s="52" t="s">
        <v>134</v>
      </c>
      <c r="B115" s="45">
        <f>'[9]Jugadores M'!C4</f>
        <v>20.45</v>
      </c>
      <c r="C115" s="45">
        <f>'[9]Jugadores M'!D4</f>
        <v>7.65</v>
      </c>
      <c r="D115" s="45">
        <f>'[9]Jugadores M'!E4</f>
        <v>1.4</v>
      </c>
      <c r="E115" s="45">
        <f>'[9]Jugadores M'!F4</f>
        <v>3.15</v>
      </c>
      <c r="F115" s="46">
        <f t="shared" si="3"/>
        <v>0.44444444444444442</v>
      </c>
      <c r="G115" s="45">
        <f>'[9]Jugadores M'!H4</f>
        <v>1.1000000000000001</v>
      </c>
      <c r="H115" s="45">
        <f>'[9]Jugadores M'!I4</f>
        <v>2.65</v>
      </c>
      <c r="I115" s="46">
        <f t="shared" si="4"/>
        <v>0.41509433962264158</v>
      </c>
      <c r="J115" s="45">
        <f>'[9]Jugadores M'!K4</f>
        <v>1.55</v>
      </c>
      <c r="K115" s="45">
        <f>'[9]Jugadores M'!L4</f>
        <v>2.1</v>
      </c>
      <c r="L115" s="46">
        <f t="shared" si="5"/>
        <v>0.73809523809523814</v>
      </c>
      <c r="M115" s="45">
        <f>'[9]Jugadores M'!N4</f>
        <v>0.4</v>
      </c>
      <c r="N115" s="45">
        <f>'[9]Jugadores M'!O4</f>
        <v>2.2999999999999998</v>
      </c>
      <c r="O115" s="45">
        <f>'[9]Jugadores M'!P4</f>
        <v>2.7</v>
      </c>
      <c r="P115" s="45">
        <f>'[9]Jugadores M'!Q4</f>
        <v>2.65</v>
      </c>
      <c r="Q115" s="45">
        <f>'[9]Jugadores M'!R4</f>
        <v>0.65</v>
      </c>
      <c r="R115" s="45">
        <f>'[9]Jugadores M'!S4</f>
        <v>1.7</v>
      </c>
      <c r="S115" s="45">
        <f>'[9]Jugadores M'!T4</f>
        <v>0</v>
      </c>
      <c r="T115" s="45">
        <f>'[9]Jugadores M'!U4</f>
        <v>0.2</v>
      </c>
      <c r="U115" s="45">
        <f>'[9]Jugadores M'!V4</f>
        <v>0</v>
      </c>
      <c r="V115" s="45">
        <f>'[9]Jugadores M'!W4</f>
        <v>2.4</v>
      </c>
      <c r="W115" s="45">
        <f>'[9]Jugadores M'!X4</f>
        <v>2.85</v>
      </c>
      <c r="X115" s="45">
        <f>'[9]Jugadores M'!Y4</f>
        <v>8.5500000000000007</v>
      </c>
      <c r="Y115" s="45">
        <f>'[9]Jugadores M'!Z4</f>
        <v>2.65</v>
      </c>
    </row>
    <row r="116" spans="1:25" x14ac:dyDescent="0.25">
      <c r="A116" s="49" t="s">
        <v>139</v>
      </c>
      <c r="B116" s="45">
        <f>'[9]Jugadores M'!C10</f>
        <v>19.75</v>
      </c>
      <c r="C116" s="45">
        <f>'[9]Jugadores M'!D10</f>
        <v>6.3</v>
      </c>
      <c r="D116" s="45">
        <f>'[9]Jugadores M'!E10</f>
        <v>1.5</v>
      </c>
      <c r="E116" s="45">
        <f>'[9]Jugadores M'!F10</f>
        <v>2.5499999999999998</v>
      </c>
      <c r="F116" s="46">
        <f t="shared" si="3"/>
        <v>0.58823529411764708</v>
      </c>
      <c r="G116" s="45">
        <f>'[9]Jugadores M'!H10</f>
        <v>1</v>
      </c>
      <c r="H116" s="45">
        <f>'[9]Jugadores M'!I10</f>
        <v>2.5</v>
      </c>
      <c r="I116" s="46">
        <f t="shared" si="4"/>
        <v>0.4</v>
      </c>
      <c r="J116" s="45">
        <f>'[9]Jugadores M'!K10</f>
        <v>0.3</v>
      </c>
      <c r="K116" s="45">
        <f>'[9]Jugadores M'!L10</f>
        <v>0.4</v>
      </c>
      <c r="L116" s="46">
        <f t="shared" si="5"/>
        <v>0.74999999999999989</v>
      </c>
      <c r="M116" s="45">
        <f>'[9]Jugadores M'!N10</f>
        <v>0.85</v>
      </c>
      <c r="N116" s="45">
        <f>'[9]Jugadores M'!O10</f>
        <v>1.7</v>
      </c>
      <c r="O116" s="45">
        <f>'[9]Jugadores M'!P10</f>
        <v>2.5499999999999998</v>
      </c>
      <c r="P116" s="45">
        <f>'[9]Jugadores M'!Q10</f>
        <v>0.7</v>
      </c>
      <c r="Q116" s="45">
        <f>'[9]Jugadores M'!R10</f>
        <v>0.4</v>
      </c>
      <c r="R116" s="45">
        <f>'[9]Jugadores M'!S10</f>
        <v>0.25</v>
      </c>
      <c r="S116" s="45">
        <f>'[9]Jugadores M'!T10</f>
        <v>0.1</v>
      </c>
      <c r="T116" s="45">
        <f>'[9]Jugadores M'!U10</f>
        <v>0.05</v>
      </c>
      <c r="U116" s="45">
        <f>'[9]Jugadores M'!V10</f>
        <v>0.05</v>
      </c>
      <c r="V116" s="45">
        <f>'[9]Jugadores M'!W10</f>
        <v>2.2999999999999998</v>
      </c>
      <c r="W116" s="45">
        <f>'[9]Jugadores M'!X10</f>
        <v>0.65</v>
      </c>
      <c r="X116" s="45">
        <f>'[9]Jugadores M'!Y10</f>
        <v>5.5</v>
      </c>
      <c r="Y116" s="45">
        <f>'[9]Jugadores M'!Z10</f>
        <v>0.35</v>
      </c>
    </row>
    <row r="117" spans="1:25" x14ac:dyDescent="0.25">
      <c r="A117" s="50" t="s">
        <v>143</v>
      </c>
      <c r="B117" s="45">
        <f>'[9]Jugadores M'!C13</f>
        <v>10.333333333333334</v>
      </c>
      <c r="C117" s="45">
        <f>'[9]Jugadores M'!D13</f>
        <v>1.3333333333333333</v>
      </c>
      <c r="D117" s="45">
        <f>'[9]Jugadores M'!E13</f>
        <v>0.44444444444444442</v>
      </c>
      <c r="E117" s="45">
        <f>'[9]Jugadores M'!F13</f>
        <v>1</v>
      </c>
      <c r="F117" s="46">
        <f t="shared" si="3"/>
        <v>0.44444444444444442</v>
      </c>
      <c r="G117" s="45">
        <f>'[9]Jugadores M'!H13</f>
        <v>0</v>
      </c>
      <c r="H117" s="45">
        <f>'[9]Jugadores M'!I13</f>
        <v>0</v>
      </c>
      <c r="I117" s="46" t="e">
        <f t="shared" si="4"/>
        <v>#DIV/0!</v>
      </c>
      <c r="J117" s="45">
        <f>'[9]Jugadores M'!K13</f>
        <v>0.44444444444444442</v>
      </c>
      <c r="K117" s="45">
        <f>'[9]Jugadores M'!L13</f>
        <v>1.1111111111111112</v>
      </c>
      <c r="L117" s="46">
        <f t="shared" si="5"/>
        <v>0.39999999999999997</v>
      </c>
      <c r="M117" s="45">
        <f>'[9]Jugadores M'!N13</f>
        <v>0.44444444444444442</v>
      </c>
      <c r="N117" s="45">
        <f>'[9]Jugadores M'!O13</f>
        <v>1.1111111111111112</v>
      </c>
      <c r="O117" s="45">
        <f>'[9]Jugadores M'!P13</f>
        <v>1.5555555555555556</v>
      </c>
      <c r="P117" s="45">
        <f>'[9]Jugadores M'!Q13</f>
        <v>0.1111111111111111</v>
      </c>
      <c r="Q117" s="45">
        <f>'[9]Jugadores M'!R13</f>
        <v>0.22222222222222221</v>
      </c>
      <c r="R117" s="45">
        <f>'[9]Jugadores M'!S13</f>
        <v>0.66666666666666663</v>
      </c>
      <c r="S117" s="45">
        <f>'[9]Jugadores M'!T13</f>
        <v>0</v>
      </c>
      <c r="T117" s="45">
        <f>'[9]Jugadores M'!U13</f>
        <v>0</v>
      </c>
      <c r="U117" s="45">
        <f>'[9]Jugadores M'!V13</f>
        <v>0.33333333333333331</v>
      </c>
      <c r="V117" s="45">
        <f>'[9]Jugadores M'!W13</f>
        <v>1.5555555555555556</v>
      </c>
      <c r="W117" s="45">
        <f>'[9]Jugadores M'!X13</f>
        <v>0.88888888888888884</v>
      </c>
      <c r="X117" s="45">
        <f>'[9]Jugadores M'!Y13</f>
        <v>0.66666666666666663</v>
      </c>
      <c r="Y117" s="45">
        <f>'[9]Jugadores M'!Z13</f>
        <v>-2.2222222222222223</v>
      </c>
    </row>
    <row r="118" spans="1:25" x14ac:dyDescent="0.25">
      <c r="A118" s="47" t="s">
        <v>132</v>
      </c>
      <c r="B118" s="45">
        <f>'[9]Jugadores M'!C2</f>
        <v>23.842105263157894</v>
      </c>
      <c r="C118" s="45">
        <f>'[9]Jugadores M'!D2</f>
        <v>12</v>
      </c>
      <c r="D118" s="45">
        <f>'[9]Jugadores M'!E2</f>
        <v>1.5263157894736843</v>
      </c>
      <c r="E118" s="45">
        <f>'[9]Jugadores M'!F2</f>
        <v>3.0526315789473686</v>
      </c>
      <c r="F118" s="46">
        <f t="shared" si="3"/>
        <v>0.5</v>
      </c>
      <c r="G118" s="45">
        <f>'[9]Jugadores M'!H2</f>
        <v>2.6315789473684212</v>
      </c>
      <c r="H118" s="45">
        <f>'[9]Jugadores M'!I2</f>
        <v>5.1052631578947372</v>
      </c>
      <c r="I118" s="46">
        <f t="shared" si="4"/>
        <v>0.51546391752577325</v>
      </c>
      <c r="J118" s="45">
        <f>'[9]Jugadores M'!K2</f>
        <v>1.0526315789473684</v>
      </c>
      <c r="K118" s="45">
        <f>'[9]Jugadores M'!L2</f>
        <v>1.3157894736842106</v>
      </c>
      <c r="L118" s="46">
        <f t="shared" si="5"/>
        <v>0.79999999999999993</v>
      </c>
      <c r="M118" s="45">
        <f>'[9]Jugadores M'!N2</f>
        <v>0.63157894736842102</v>
      </c>
      <c r="N118" s="45">
        <f>'[9]Jugadores M'!O2</f>
        <v>2.1578947368421053</v>
      </c>
      <c r="O118" s="45">
        <f>'[9]Jugadores M'!P2</f>
        <v>2.7894736842105261</v>
      </c>
      <c r="P118" s="45">
        <f>'[9]Jugadores M'!Q2</f>
        <v>1.0526315789473684</v>
      </c>
      <c r="Q118" s="45">
        <f>'[9]Jugadores M'!R2</f>
        <v>0.84210526315789469</v>
      </c>
      <c r="R118" s="45">
        <f>'[9]Jugadores M'!S2</f>
        <v>0.47368421052631576</v>
      </c>
      <c r="S118" s="45">
        <f>'[9]Jugadores M'!T2</f>
        <v>0.10526315789473684</v>
      </c>
      <c r="T118" s="45">
        <f>'[9]Jugadores M'!U2</f>
        <v>0.10526315789473684</v>
      </c>
      <c r="U118" s="45">
        <f>'[9]Jugadores M'!V2</f>
        <v>0</v>
      </c>
      <c r="V118" s="45">
        <f>'[9]Jugadores M'!W2</f>
        <v>1.6842105263157894</v>
      </c>
      <c r="W118" s="45">
        <f>'[9]Jugadores M'!X2</f>
        <v>1</v>
      </c>
      <c r="X118" s="45">
        <f>'[9]Jugadores M'!Y2</f>
        <v>11.368421052631579</v>
      </c>
      <c r="Y118" s="45">
        <f>'[9]Jugadores M'!Z2</f>
        <v>1.0526315789473684</v>
      </c>
    </row>
    <row r="119" spans="1:25" x14ac:dyDescent="0.25">
      <c r="A119" s="47" t="s">
        <v>135</v>
      </c>
      <c r="B119" s="45">
        <f>'[9]Jugadores M'!C6</f>
        <v>20.526315789473685</v>
      </c>
      <c r="C119" s="45">
        <f>'[9]Jugadores M'!D6</f>
        <v>8.7368421052631575</v>
      </c>
      <c r="D119" s="45">
        <f>'[9]Jugadores M'!E6</f>
        <v>1.736842105263158</v>
      </c>
      <c r="E119" s="45">
        <f>'[9]Jugadores M'!F6</f>
        <v>4</v>
      </c>
      <c r="F119" s="46">
        <f t="shared" si="3"/>
        <v>0.43421052631578949</v>
      </c>
      <c r="G119" s="45">
        <f>'[9]Jugadores M'!H6</f>
        <v>1.2105263157894737</v>
      </c>
      <c r="H119" s="45">
        <f>'[9]Jugadores M'!I6</f>
        <v>3.4210526315789473</v>
      </c>
      <c r="I119" s="46">
        <f t="shared" si="4"/>
        <v>0.35384615384615387</v>
      </c>
      <c r="J119" s="45">
        <f>'[9]Jugadores M'!K6</f>
        <v>1.631578947368421</v>
      </c>
      <c r="K119" s="45">
        <f>'[9]Jugadores M'!L6</f>
        <v>2.263157894736842</v>
      </c>
      <c r="L119" s="46">
        <f t="shared" si="5"/>
        <v>0.72093023255813959</v>
      </c>
      <c r="M119" s="45">
        <f>'[9]Jugadores M'!N6</f>
        <v>0.21052631578947367</v>
      </c>
      <c r="N119" s="45">
        <f>'[9]Jugadores M'!O6</f>
        <v>1.1052631578947369</v>
      </c>
      <c r="O119" s="45">
        <f>'[9]Jugadores M'!P6</f>
        <v>1.3157894736842106</v>
      </c>
      <c r="P119" s="45">
        <f>'[9]Jugadores M'!Q6</f>
        <v>2.263157894736842</v>
      </c>
      <c r="Q119" s="45">
        <f>'[9]Jugadores M'!R6</f>
        <v>0.52631578947368418</v>
      </c>
      <c r="R119" s="45">
        <f>'[9]Jugadores M'!S6</f>
        <v>1.6842105263157894</v>
      </c>
      <c r="S119" s="45">
        <f>'[9]Jugadores M'!T6</f>
        <v>0</v>
      </c>
      <c r="T119" s="45">
        <f>'[9]Jugadores M'!U6</f>
        <v>0.47368421052631576</v>
      </c>
      <c r="U119" s="45">
        <f>'[9]Jugadores M'!V6</f>
        <v>0</v>
      </c>
      <c r="V119" s="45">
        <f>'[9]Jugadores M'!W6</f>
        <v>2.0526315789473686</v>
      </c>
      <c r="W119" s="45">
        <f>'[9]Jugadores M'!X6</f>
        <v>2</v>
      </c>
      <c r="X119" s="45">
        <f>'[9]Jugadores M'!Y6</f>
        <v>6</v>
      </c>
      <c r="Y119" s="45">
        <f>'[9]Jugadores M'!Z6</f>
        <v>-2.2105263157894739</v>
      </c>
    </row>
    <row r="120" spans="1:25" x14ac:dyDescent="0.25">
      <c r="A120" s="49" t="s">
        <v>142</v>
      </c>
      <c r="B120" s="45">
        <f>'[9]Jugadores M'!C14</f>
        <v>21.15</v>
      </c>
      <c r="C120" s="45">
        <f>'[9]Jugadores M'!D14</f>
        <v>10.1</v>
      </c>
      <c r="D120" s="45">
        <f>'[9]Jugadores M'!E14</f>
        <v>2.9</v>
      </c>
      <c r="E120" s="45">
        <f>'[9]Jugadores M'!F14</f>
        <v>4.6500000000000004</v>
      </c>
      <c r="F120" s="46">
        <f t="shared" si="3"/>
        <v>0.62365591397849451</v>
      </c>
      <c r="G120" s="45">
        <f>'[9]Jugadores M'!H14</f>
        <v>0.95</v>
      </c>
      <c r="H120" s="45">
        <f>'[9]Jugadores M'!I14</f>
        <v>2.15</v>
      </c>
      <c r="I120" s="46">
        <f t="shared" si="4"/>
        <v>0.44186046511627908</v>
      </c>
      <c r="J120" s="45">
        <f>'[9]Jugadores M'!K14</f>
        <v>1.45</v>
      </c>
      <c r="K120" s="45">
        <f>'[9]Jugadores M'!L14</f>
        <v>1.8</v>
      </c>
      <c r="L120" s="46">
        <f t="shared" si="5"/>
        <v>0.80555555555555547</v>
      </c>
      <c r="M120" s="45">
        <f>'[9]Jugadores M'!N14</f>
        <v>1.2</v>
      </c>
      <c r="N120" s="45">
        <f>'[9]Jugadores M'!O14</f>
        <v>2.2000000000000002</v>
      </c>
      <c r="O120" s="45">
        <f>'[9]Jugadores M'!P14</f>
        <v>3.4</v>
      </c>
      <c r="P120" s="45">
        <f>'[9]Jugadores M'!Q14</f>
        <v>0.6</v>
      </c>
      <c r="Q120" s="45">
        <f>'[9]Jugadores M'!R14</f>
        <v>0.25</v>
      </c>
      <c r="R120" s="45">
        <f>'[9]Jugadores M'!S14</f>
        <v>1.1000000000000001</v>
      </c>
      <c r="S120" s="45">
        <f>'[9]Jugadores M'!T14</f>
        <v>0.2</v>
      </c>
      <c r="T120" s="45">
        <f>'[9]Jugadores M'!U14</f>
        <v>0.25</v>
      </c>
      <c r="U120" s="45">
        <f>'[9]Jugadores M'!V14</f>
        <v>0.15</v>
      </c>
      <c r="V120" s="45">
        <f>'[9]Jugadores M'!W14</f>
        <v>1.65</v>
      </c>
      <c r="W120" s="45">
        <f>'[9]Jugadores M'!X14</f>
        <v>2.5499999999999998</v>
      </c>
      <c r="X120" s="45">
        <f>'[9]Jugadores M'!Y14</f>
        <v>11.05</v>
      </c>
      <c r="Y120" s="45">
        <f>'[9]Jugadores M'!Z14</f>
        <v>1.9</v>
      </c>
    </row>
    <row r="121" spans="1:25" x14ac:dyDescent="0.25">
      <c r="A121" s="49" t="s">
        <v>140</v>
      </c>
      <c r="B121" s="45">
        <f>'[9]Jugadores M'!C11</f>
        <v>20.350000000000001</v>
      </c>
      <c r="C121" s="45">
        <f>'[9]Jugadores M'!D11</f>
        <v>8.8000000000000007</v>
      </c>
      <c r="D121" s="45">
        <f>'[9]Jugadores M'!E11</f>
        <v>1.1499999999999999</v>
      </c>
      <c r="E121" s="45">
        <f>'[9]Jugadores M'!F11</f>
        <v>2.2000000000000002</v>
      </c>
      <c r="F121" s="46">
        <f t="shared" si="3"/>
        <v>0.5227272727272726</v>
      </c>
      <c r="G121" s="45">
        <f>'[9]Jugadores M'!H11</f>
        <v>1.9</v>
      </c>
      <c r="H121" s="45">
        <f>'[9]Jugadores M'!I11</f>
        <v>4.3</v>
      </c>
      <c r="I121" s="46">
        <f t="shared" si="4"/>
        <v>0.44186046511627908</v>
      </c>
      <c r="J121" s="45">
        <f>'[9]Jugadores M'!K11</f>
        <v>0.8</v>
      </c>
      <c r="K121" s="45">
        <f>'[9]Jugadores M'!L11</f>
        <v>1</v>
      </c>
      <c r="L121" s="46">
        <f t="shared" si="5"/>
        <v>0.8</v>
      </c>
      <c r="M121" s="45">
        <f>'[9]Jugadores M'!N11</f>
        <v>0.65</v>
      </c>
      <c r="N121" s="45">
        <f>'[9]Jugadores M'!O11</f>
        <v>2.5</v>
      </c>
      <c r="O121" s="45">
        <f>'[9]Jugadores M'!P11</f>
        <v>3.15</v>
      </c>
      <c r="P121" s="45">
        <f>'[9]Jugadores M'!Q11</f>
        <v>0.5</v>
      </c>
      <c r="Q121" s="45">
        <f>'[9]Jugadores M'!R11</f>
        <v>0.6</v>
      </c>
      <c r="R121" s="45">
        <f>'[9]Jugadores M'!S11</f>
        <v>0.5</v>
      </c>
      <c r="S121" s="45">
        <f>'[9]Jugadores M'!T11</f>
        <v>0.15</v>
      </c>
      <c r="T121" s="45">
        <f>'[9]Jugadores M'!U11</f>
        <v>0.2</v>
      </c>
      <c r="U121" s="45">
        <f>'[9]Jugadores M'!V11</f>
        <v>0</v>
      </c>
      <c r="V121" s="45">
        <f>'[9]Jugadores M'!W11</f>
        <v>2.15</v>
      </c>
      <c r="W121" s="45">
        <f>'[9]Jugadores M'!X11</f>
        <v>1.1000000000000001</v>
      </c>
      <c r="X121" s="45">
        <f>'[9]Jugadores M'!Y11</f>
        <v>8</v>
      </c>
      <c r="Y121" s="45">
        <f>'[9]Jugadores M'!Z11</f>
        <v>2.9</v>
      </c>
    </row>
    <row r="122" spans="1:25" x14ac:dyDescent="0.25">
      <c r="A122" s="49" t="s">
        <v>141</v>
      </c>
      <c r="B122" s="45">
        <f>'[9]Jugadores M'!C12</f>
        <v>22.9</v>
      </c>
      <c r="C122" s="45">
        <f>'[9]Jugadores M'!D12</f>
        <v>8.9</v>
      </c>
      <c r="D122" s="45">
        <f>'[9]Jugadores M'!E12</f>
        <v>4.05</v>
      </c>
      <c r="E122" s="45">
        <f>'[9]Jugadores M'!F12</f>
        <v>7.15</v>
      </c>
      <c r="F122" s="46">
        <f t="shared" si="3"/>
        <v>0.56643356643356635</v>
      </c>
      <c r="G122" s="45">
        <f>'[9]Jugadores M'!H12</f>
        <v>0</v>
      </c>
      <c r="H122" s="45">
        <f>'[9]Jugadores M'!I12</f>
        <v>0.4</v>
      </c>
      <c r="I122" s="46">
        <f t="shared" si="4"/>
        <v>0</v>
      </c>
      <c r="J122" s="45">
        <f>'[9]Jugadores M'!K12</f>
        <v>0.8</v>
      </c>
      <c r="K122" s="45">
        <f>'[9]Jugadores M'!L12</f>
        <v>1.25</v>
      </c>
      <c r="L122" s="46">
        <f t="shared" si="5"/>
        <v>0.64</v>
      </c>
      <c r="M122" s="45">
        <f>'[9]Jugadores M'!N12</f>
        <v>2.1</v>
      </c>
      <c r="N122" s="45">
        <f>'[9]Jugadores M'!O12</f>
        <v>3.55</v>
      </c>
      <c r="O122" s="45">
        <f>'[9]Jugadores M'!P12</f>
        <v>5.65</v>
      </c>
      <c r="P122" s="45">
        <f>'[9]Jugadores M'!Q12</f>
        <v>1.35</v>
      </c>
      <c r="Q122" s="45">
        <f>'[9]Jugadores M'!R12</f>
        <v>0.65</v>
      </c>
      <c r="R122" s="45">
        <f>'[9]Jugadores M'!S12</f>
        <v>1.3</v>
      </c>
      <c r="S122" s="45">
        <f>'[9]Jugadores M'!T12</f>
        <v>0.4</v>
      </c>
      <c r="T122" s="45">
        <f>'[9]Jugadores M'!U12</f>
        <v>0.3</v>
      </c>
      <c r="U122" s="45">
        <f>'[9]Jugadores M'!V12</f>
        <v>0.15</v>
      </c>
      <c r="V122" s="45">
        <f>'[9]Jugadores M'!W12</f>
        <v>2.85</v>
      </c>
      <c r="W122" s="45">
        <f>'[9]Jugadores M'!X12</f>
        <v>1.75</v>
      </c>
      <c r="X122" s="45">
        <f>'[9]Jugadores M'!Y12</f>
        <v>10.6</v>
      </c>
      <c r="Y122" s="45">
        <f>'[9]Jugadores M'!Z12</f>
        <v>1.25</v>
      </c>
    </row>
    <row r="123" spans="1:25" x14ac:dyDescent="0.25">
      <c r="A123" s="44" t="s">
        <v>136</v>
      </c>
      <c r="B123" s="45">
        <f>'[9]Jugadores M'!C7</f>
        <v>19.600000000000001</v>
      </c>
      <c r="C123" s="45">
        <f>'[9]Jugadores M'!D7</f>
        <v>5.2</v>
      </c>
      <c r="D123" s="45">
        <f>'[9]Jugadores M'!E7</f>
        <v>1</v>
      </c>
      <c r="E123" s="45">
        <f>'[9]Jugadores M'!F7</f>
        <v>3.0666666666666669</v>
      </c>
      <c r="F123" s="46">
        <f t="shared" si="3"/>
        <v>0.32608695652173914</v>
      </c>
      <c r="G123" s="45">
        <f>'[9]Jugadores M'!H7</f>
        <v>0.8666666666666667</v>
      </c>
      <c r="H123" s="45">
        <f>'[9]Jugadores M'!I7</f>
        <v>3</v>
      </c>
      <c r="I123" s="46">
        <f t="shared" si="4"/>
        <v>0.28888888888888892</v>
      </c>
      <c r="J123" s="45">
        <f>'[9]Jugadores M'!K7</f>
        <v>0.6</v>
      </c>
      <c r="K123" s="45">
        <f>'[9]Jugadores M'!L7</f>
        <v>0.8</v>
      </c>
      <c r="L123" s="46">
        <f t="shared" si="5"/>
        <v>0.74999999999999989</v>
      </c>
      <c r="M123" s="45">
        <f>'[9]Jugadores M'!N7</f>
        <v>0.33333333333333331</v>
      </c>
      <c r="N123" s="45">
        <f>'[9]Jugadores M'!O7</f>
        <v>2.5333333333333332</v>
      </c>
      <c r="O123" s="45">
        <f>'[9]Jugadores M'!P7</f>
        <v>2.8666666666666667</v>
      </c>
      <c r="P123" s="45">
        <f>'[9]Jugadores M'!Q7</f>
        <v>2.2666666666666666</v>
      </c>
      <c r="Q123" s="45">
        <f>'[9]Jugadores M'!R7</f>
        <v>0.66666666666666663</v>
      </c>
      <c r="R123" s="45">
        <f>'[9]Jugadores M'!S7</f>
        <v>1.1333333333333333</v>
      </c>
      <c r="S123" s="45">
        <f>'[9]Jugadores M'!T7</f>
        <v>0.13333333333333333</v>
      </c>
      <c r="T123" s="45">
        <f>'[9]Jugadores M'!U7</f>
        <v>0.26666666666666666</v>
      </c>
      <c r="U123" s="45">
        <f>'[9]Jugadores M'!V7</f>
        <v>0</v>
      </c>
      <c r="V123" s="45">
        <f>'[9]Jugadores M'!W7</f>
        <v>2.2666666666666666</v>
      </c>
      <c r="W123" s="45">
        <f>'[9]Jugadores M'!X7</f>
        <v>1.8666666666666667</v>
      </c>
      <c r="X123" s="45">
        <f>'[9]Jugadores M'!Y7</f>
        <v>5.2</v>
      </c>
      <c r="Y123" s="45">
        <f>'[9]Jugadores M'!Z7</f>
        <v>4.8</v>
      </c>
    </row>
    <row r="124" spans="1:25" x14ac:dyDescent="0.25">
      <c r="A124" s="44" t="s">
        <v>137</v>
      </c>
      <c r="B124" s="45">
        <f>'[9]Jugadores M'!C8</f>
        <v>6</v>
      </c>
      <c r="C124" s="45">
        <f>'[9]Jugadores M'!D8</f>
        <v>1</v>
      </c>
      <c r="D124" s="45">
        <f>'[9]Jugadores M'!E8</f>
        <v>0</v>
      </c>
      <c r="E124" s="45">
        <f>'[9]Jugadores M'!F8</f>
        <v>0</v>
      </c>
      <c r="F124" s="46" t="e">
        <f t="shared" si="3"/>
        <v>#DIV/0!</v>
      </c>
      <c r="G124" s="45">
        <f>'[9]Jugadores M'!H8</f>
        <v>0.33333333333333331</v>
      </c>
      <c r="H124" s="45">
        <f>'[9]Jugadores M'!I8</f>
        <v>0.33333333333333331</v>
      </c>
      <c r="I124" s="46">
        <f t="shared" si="4"/>
        <v>1</v>
      </c>
      <c r="J124" s="45">
        <f>'[9]Jugadores M'!K8</f>
        <v>0</v>
      </c>
      <c r="K124" s="45">
        <f>'[9]Jugadores M'!L8</f>
        <v>0</v>
      </c>
      <c r="L124" s="46" t="e">
        <f t="shared" si="5"/>
        <v>#DIV/0!</v>
      </c>
      <c r="M124" s="45">
        <f>'[9]Jugadores M'!N8</f>
        <v>0</v>
      </c>
      <c r="N124" s="45">
        <f>'[9]Jugadores M'!O8</f>
        <v>0.33333333333333331</v>
      </c>
      <c r="O124" s="45">
        <f>'[9]Jugadores M'!P8</f>
        <v>0.33333333333333331</v>
      </c>
      <c r="P124" s="45">
        <f>'[9]Jugadores M'!Q8</f>
        <v>0</v>
      </c>
      <c r="Q124" s="45">
        <f>'[9]Jugadores M'!R8</f>
        <v>0</v>
      </c>
      <c r="R124" s="45">
        <f>'[9]Jugadores M'!S8</f>
        <v>0.33333333333333331</v>
      </c>
      <c r="S124" s="45">
        <f>'[9]Jugadores M'!T8</f>
        <v>0</v>
      </c>
      <c r="T124" s="45">
        <f>'[9]Jugadores M'!U8</f>
        <v>0</v>
      </c>
      <c r="U124" s="45">
        <f>'[9]Jugadores M'!V8</f>
        <v>0</v>
      </c>
      <c r="V124" s="45">
        <f>'[9]Jugadores M'!W8</f>
        <v>1.3333333333333333</v>
      </c>
      <c r="W124" s="45">
        <f>'[9]Jugadores M'!X8</f>
        <v>0.33333333333333331</v>
      </c>
      <c r="X124" s="45">
        <f>'[9]Jugadores M'!Y8</f>
        <v>0</v>
      </c>
      <c r="Y124" s="45">
        <f>'[9]Jugadores M'!Z8</f>
        <v>0</v>
      </c>
    </row>
    <row r="125" spans="1:25" x14ac:dyDescent="0.25">
      <c r="A125" s="54" t="s">
        <v>138</v>
      </c>
      <c r="B125" s="45">
        <f>'[9]Jugadores M'!C9</f>
        <v>13.444444444444445</v>
      </c>
      <c r="C125" s="45">
        <f>'[9]Jugadores M'!D9</f>
        <v>4</v>
      </c>
      <c r="D125" s="45">
        <f>'[9]Jugadores M'!E9</f>
        <v>1.2222222222222223</v>
      </c>
      <c r="E125" s="45">
        <f>'[9]Jugadores M'!F9</f>
        <v>2.5555555555555554</v>
      </c>
      <c r="F125" s="46">
        <f t="shared" si="3"/>
        <v>0.47826086956521746</v>
      </c>
      <c r="G125" s="45">
        <f>'[9]Jugadores M'!H9</f>
        <v>0.33333333333333331</v>
      </c>
      <c r="H125" s="45">
        <f>'[9]Jugadores M'!I9</f>
        <v>1.2222222222222223</v>
      </c>
      <c r="I125" s="46">
        <f t="shared" si="4"/>
        <v>0.27272727272727271</v>
      </c>
      <c r="J125" s="45">
        <f>'[9]Jugadores M'!K9</f>
        <v>0.55555555555555558</v>
      </c>
      <c r="K125" s="45">
        <f>'[9]Jugadores M'!L9</f>
        <v>0.66666666666666663</v>
      </c>
      <c r="L125" s="46">
        <f t="shared" si="5"/>
        <v>0.83333333333333337</v>
      </c>
      <c r="M125" s="45">
        <f>'[9]Jugadores M'!N9</f>
        <v>1.1111111111111112</v>
      </c>
      <c r="N125" s="45">
        <f>'[9]Jugadores M'!O9</f>
        <v>2</v>
      </c>
      <c r="O125" s="45">
        <f>'[9]Jugadores M'!P9</f>
        <v>3.1111111111111112</v>
      </c>
      <c r="P125" s="45">
        <f>'[9]Jugadores M'!Q9</f>
        <v>0.22222222222222221</v>
      </c>
      <c r="Q125" s="45">
        <f>'[9]Jugadores M'!R9</f>
        <v>0.33333333333333331</v>
      </c>
      <c r="R125" s="45">
        <f>'[9]Jugadores M'!S9</f>
        <v>1.1111111111111112</v>
      </c>
      <c r="S125" s="45">
        <f>'[9]Jugadores M'!T9</f>
        <v>0</v>
      </c>
      <c r="T125" s="45">
        <f>'[9]Jugadores M'!U9</f>
        <v>0.22222222222222221</v>
      </c>
      <c r="U125" s="45">
        <f>'[9]Jugadores M'!V9</f>
        <v>0.33333333333333331</v>
      </c>
      <c r="V125" s="45">
        <f>'[9]Jugadores M'!W9</f>
        <v>1.8888888888888888</v>
      </c>
      <c r="W125" s="45">
        <f>'[9]Jugadores M'!X9</f>
        <v>0.88888888888888884</v>
      </c>
      <c r="X125" s="45">
        <f>'[9]Jugadores M'!Y9</f>
        <v>3.2222222222222223</v>
      </c>
      <c r="Y125" s="45">
        <f>'[9]Jugadores M'!Z9</f>
        <v>2.3333333333333335</v>
      </c>
    </row>
    <row r="126" spans="1:25" x14ac:dyDescent="0.25">
      <c r="A126" s="47" t="s">
        <v>267</v>
      </c>
      <c r="B126" s="45">
        <f>'[9]Jugadores M'!C5</f>
        <v>18.428571428571427</v>
      </c>
      <c r="C126" s="45">
        <f>'[9]Jugadores M'!D5</f>
        <v>5</v>
      </c>
      <c r="D126" s="45">
        <f>'[9]Jugadores M'!E5</f>
        <v>1.7142857142857142</v>
      </c>
      <c r="E126" s="45">
        <f>'[9]Jugadores M'!F5</f>
        <v>2.4285714285714284</v>
      </c>
      <c r="F126" s="46">
        <f t="shared" si="3"/>
        <v>0.70588235294117652</v>
      </c>
      <c r="G126" s="45">
        <f>'[9]Jugadores M'!H5</f>
        <v>0.2857142857142857</v>
      </c>
      <c r="H126" s="45">
        <f>'[9]Jugadores M'!I5</f>
        <v>1.4285714285714286</v>
      </c>
      <c r="I126" s="46">
        <f t="shared" si="4"/>
        <v>0.19999999999999998</v>
      </c>
      <c r="J126" s="45">
        <f>'[9]Jugadores M'!K5</f>
        <v>0.7142857142857143</v>
      </c>
      <c r="K126" s="45">
        <f>'[9]Jugadores M'!L5</f>
        <v>0.8571428571428571</v>
      </c>
      <c r="L126" s="46">
        <f t="shared" si="5"/>
        <v>0.83333333333333337</v>
      </c>
      <c r="M126" s="45">
        <f>'[9]Jugadores M'!N5</f>
        <v>1.1428571428571428</v>
      </c>
      <c r="N126" s="45">
        <f>'[9]Jugadores M'!O5</f>
        <v>2.5714285714285716</v>
      </c>
      <c r="O126" s="45">
        <f>'[9]Jugadores M'!P5</f>
        <v>3.7142857142857144</v>
      </c>
      <c r="P126" s="45">
        <f>'[9]Jugadores M'!Q5</f>
        <v>3</v>
      </c>
      <c r="Q126" s="45">
        <f>'[9]Jugadores M'!R5</f>
        <v>0.7142857142857143</v>
      </c>
      <c r="R126" s="45">
        <f>'[9]Jugadores M'!S5</f>
        <v>1.2857142857142858</v>
      </c>
      <c r="S126" s="45">
        <f>'[9]Jugadores M'!T5</f>
        <v>0</v>
      </c>
      <c r="T126" s="45">
        <f>'[9]Jugadores M'!U5</f>
        <v>0.14285714285714285</v>
      </c>
      <c r="U126" s="45">
        <f>'[9]Jugadores M'!V5</f>
        <v>0</v>
      </c>
      <c r="V126" s="45">
        <f>'[9]Jugadores M'!W5</f>
        <v>1.4285714285714286</v>
      </c>
      <c r="W126" s="45">
        <f>'[9]Jugadores M'!X5</f>
        <v>1.8571428571428572</v>
      </c>
      <c r="X126" s="45">
        <f>'[9]Jugadores M'!Y5</f>
        <v>9.5714285714285712</v>
      </c>
      <c r="Y126" s="45">
        <f>'[9]Jugadores M'!Z5</f>
        <v>5.2857142857142856</v>
      </c>
    </row>
    <row r="127" spans="1:25" x14ac:dyDescent="0.25">
      <c r="A127" s="44" t="s">
        <v>153</v>
      </c>
      <c r="B127" s="45">
        <f>'[10]JUGADORES M'!C11</f>
        <v>2</v>
      </c>
      <c r="C127" s="45">
        <f>'[10]JUGADORES M'!D11</f>
        <v>1</v>
      </c>
      <c r="D127" s="45">
        <f>'[10]JUGADORES M'!E11</f>
        <v>1.3333333333333333</v>
      </c>
      <c r="E127" s="45">
        <f>'[10]JUGADORES M'!F11</f>
        <v>0.25</v>
      </c>
      <c r="F127" s="46">
        <f t="shared" si="3"/>
        <v>5.333333333333333</v>
      </c>
      <c r="G127" s="45">
        <f>'[10]JUGADORES M'!H11</f>
        <v>0</v>
      </c>
      <c r="H127" s="45" t="e">
        <f>'[10]JUGADORES M'!I11</f>
        <v>#DIV/0!</v>
      </c>
      <c r="I127" s="46" t="e">
        <f t="shared" si="4"/>
        <v>#DIV/0!</v>
      </c>
      <c r="J127" s="45">
        <f>'[10]JUGADORES M'!K11</f>
        <v>0</v>
      </c>
      <c r="K127" s="45" t="e">
        <f>'[10]JUGADORES M'!L11</f>
        <v>#DIV/0!</v>
      </c>
      <c r="L127" s="46" t="e">
        <f t="shared" si="5"/>
        <v>#DIV/0!</v>
      </c>
      <c r="M127" s="45">
        <f>'[10]JUGADORES M'!N11</f>
        <v>1.3333333333333333</v>
      </c>
      <c r="N127" s="45">
        <f>'[10]JUGADORES M'!O11</f>
        <v>2.5</v>
      </c>
      <c r="O127" s="45">
        <f>'[10]JUGADORES M'!P11</f>
        <v>0.16666666666666666</v>
      </c>
      <c r="P127" s="45">
        <f>'[10]JUGADORES M'!Q11</f>
        <v>0</v>
      </c>
      <c r="Q127" s="45">
        <f>'[10]JUGADORES M'!R11</f>
        <v>0.66666666666666663</v>
      </c>
      <c r="R127" s="45">
        <f>'[10]JUGADORES M'!S11</f>
        <v>0.5</v>
      </c>
      <c r="S127" s="45">
        <f>'[10]JUGADORES M'!T11</f>
        <v>0</v>
      </c>
      <c r="T127" s="45">
        <f>'[10]JUGADORES M'!U11</f>
        <v>0.33333333333333331</v>
      </c>
      <c r="U127" s="45">
        <f>'[10]JUGADORES M'!V11</f>
        <v>1</v>
      </c>
      <c r="V127" s="45">
        <f>'[10]JUGADORES M'!W11</f>
        <v>0.83333333333333337</v>
      </c>
      <c r="W127" s="45">
        <f>'[10]JUGADORES M'!X11</f>
        <v>4</v>
      </c>
      <c r="X127" s="45">
        <f>'[10]JUGADORES M'!Y11</f>
        <v>-2.5</v>
      </c>
      <c r="Y127" s="45">
        <f>'[10]JUGADORES M'!Z11</f>
        <v>6</v>
      </c>
    </row>
    <row r="128" spans="1:25" x14ac:dyDescent="0.25">
      <c r="A128" s="44" t="s">
        <v>154</v>
      </c>
      <c r="B128" s="45">
        <f>'[10]JUGADORES M'!C12</f>
        <v>2.6923076923076925</v>
      </c>
      <c r="C128" s="45">
        <f>'[10]JUGADORES M'!D12</f>
        <v>0.84615384615384615</v>
      </c>
      <c r="D128" s="45">
        <f>'[10]JUGADORES M'!E12</f>
        <v>1.3076923076923077</v>
      </c>
      <c r="E128" s="45" t="e">
        <f>'[10]JUGADORES M'!F12</f>
        <v>#VALUE!</v>
      </c>
      <c r="F128" s="46" t="e">
        <f t="shared" si="3"/>
        <v>#VALUE!</v>
      </c>
      <c r="G128" s="45">
        <f>'[10]JUGADORES M'!H12</f>
        <v>0</v>
      </c>
      <c r="H128" s="45" t="e">
        <f>'[10]JUGADORES M'!I12</f>
        <v>#DIV/0!</v>
      </c>
      <c r="I128" s="46" t="e">
        <f t="shared" si="4"/>
        <v>#DIV/0!</v>
      </c>
      <c r="J128" s="45">
        <f>'[10]JUGADORES M'!K12</f>
        <v>2</v>
      </c>
      <c r="K128" s="45" t="e">
        <f>'[10]JUGADORES M'!L12</f>
        <v>#VALUE!</v>
      </c>
      <c r="L128" s="46" t="e">
        <f t="shared" si="5"/>
        <v>#VALUE!</v>
      </c>
      <c r="M128" s="45">
        <f>'[10]JUGADORES M'!N12</f>
        <v>1.5384615384615385</v>
      </c>
      <c r="N128" s="45">
        <f>'[10]JUGADORES M'!O12</f>
        <v>2.3846153846153846</v>
      </c>
      <c r="O128" s="45">
        <f>'[10]JUGADORES M'!P12</f>
        <v>0.46153846153846156</v>
      </c>
      <c r="P128" s="45">
        <f>'[10]JUGADORES M'!Q12</f>
        <v>0.76923076923076927</v>
      </c>
      <c r="Q128" s="45">
        <f>'[10]JUGADORES M'!R12</f>
        <v>0.53846153846153844</v>
      </c>
      <c r="R128" s="45">
        <f>'[10]JUGADORES M'!S12</f>
        <v>0.76923076923076927</v>
      </c>
      <c r="S128" s="45">
        <f>'[10]JUGADORES M'!T12</f>
        <v>0</v>
      </c>
      <c r="T128" s="45">
        <f>'[10]JUGADORES M'!U12</f>
        <v>0.30769230769230771</v>
      </c>
      <c r="U128" s="45">
        <f>'[10]JUGADORES M'!V12</f>
        <v>2.0769230769230771</v>
      </c>
      <c r="V128" s="45">
        <f>'[10]JUGADORES M'!W12</f>
        <v>1.9230769230769231</v>
      </c>
      <c r="W128" s="45">
        <f>'[10]JUGADORES M'!X12</f>
        <v>4.9230769230769234</v>
      </c>
      <c r="X128" s="45">
        <f>'[10]JUGADORES M'!Y12</f>
        <v>-2.4615384615384617</v>
      </c>
      <c r="Y128" s="45">
        <f>'[10]JUGADORES M'!Z12</f>
        <v>13</v>
      </c>
    </row>
    <row r="129" spans="1:25" x14ac:dyDescent="0.25">
      <c r="A129" s="63" t="s">
        <v>152</v>
      </c>
      <c r="B129" s="45">
        <f>'[10]JUGADORES M'!C10</f>
        <v>4.166666666666667</v>
      </c>
      <c r="C129" s="45">
        <f>'[10]JUGADORES M'!D10</f>
        <v>1.8333333333333333</v>
      </c>
      <c r="D129" s="45">
        <f>'[10]JUGADORES M'!E10</f>
        <v>3.6666666666666665</v>
      </c>
      <c r="E129" s="45" t="e">
        <f>'[10]JUGADORES M'!F10</f>
        <v>#DIV/0!</v>
      </c>
      <c r="F129" s="46" t="e">
        <f t="shared" si="3"/>
        <v>#DIV/0!</v>
      </c>
      <c r="G129" s="45">
        <f>'[10]JUGADORES M'!H10</f>
        <v>0.16666666666666666</v>
      </c>
      <c r="H129" s="45" t="e">
        <f>'[10]JUGADORES M'!I10</f>
        <v>#DIV/0!</v>
      </c>
      <c r="I129" s="46" t="e">
        <f t="shared" si="4"/>
        <v>#DIV/0!</v>
      </c>
      <c r="J129" s="45">
        <f>'[10]JUGADORES M'!K10</f>
        <v>1.1666666666666667</v>
      </c>
      <c r="K129" s="45" t="e">
        <f>'[10]JUGADORES M'!L10</f>
        <v>#DIV/0!</v>
      </c>
      <c r="L129" s="46" t="e">
        <f t="shared" si="5"/>
        <v>#DIV/0!</v>
      </c>
      <c r="M129" s="45">
        <f>'[10]JUGADORES M'!N10</f>
        <v>1.8333333333333333</v>
      </c>
      <c r="N129" s="45">
        <f>'[10]JUGADORES M'!O10</f>
        <v>3.1666666666666665</v>
      </c>
      <c r="O129" s="45">
        <f>'[10]JUGADORES M'!P10</f>
        <v>0.33333333333333331</v>
      </c>
      <c r="P129" s="45">
        <f>'[10]JUGADORES M'!Q10</f>
        <v>0.5</v>
      </c>
      <c r="Q129" s="45">
        <f>'[10]JUGADORES M'!R10</f>
        <v>2.5</v>
      </c>
      <c r="R129" s="45">
        <f>'[10]JUGADORES M'!S10</f>
        <v>0.16666666666666666</v>
      </c>
      <c r="S129" s="45">
        <f>'[10]JUGADORES M'!T10</f>
        <v>0</v>
      </c>
      <c r="T129" s="45">
        <f>'[10]JUGADORES M'!U10</f>
        <v>0.83333333333333337</v>
      </c>
      <c r="U129" s="45">
        <f>'[10]JUGADORES M'!V10</f>
        <v>2.5</v>
      </c>
      <c r="V129" s="45">
        <f>'[10]JUGADORES M'!W10</f>
        <v>2.1666666666666665</v>
      </c>
      <c r="W129" s="45">
        <f>'[10]JUGADORES M'!X10</f>
        <v>2.8333333333333335</v>
      </c>
      <c r="X129" s="45">
        <f>'[10]JUGADORES M'!Y10</f>
        <v>-7.666666666666667</v>
      </c>
      <c r="Y129" s="45">
        <f>'[10]JUGADORES M'!Z10</f>
        <v>6</v>
      </c>
    </row>
    <row r="130" spans="1:25" x14ac:dyDescent="0.25">
      <c r="A130" s="51" t="s">
        <v>159</v>
      </c>
      <c r="B130" s="45">
        <f>'[10]JUGADORES M'!C17</f>
        <v>0</v>
      </c>
      <c r="C130" s="45">
        <f>'[10]JUGADORES M'!D17</f>
        <v>0</v>
      </c>
      <c r="D130" s="45">
        <f>'[10]JUGADORES M'!E17</f>
        <v>0</v>
      </c>
      <c r="E130" s="45" t="e">
        <f>'[10]JUGADORES M'!F17</f>
        <v>#DIV/0!</v>
      </c>
      <c r="F130" s="46" t="e">
        <f t="shared" si="3"/>
        <v>#DIV/0!</v>
      </c>
      <c r="G130" s="45">
        <f>'[10]JUGADORES M'!H17</f>
        <v>0</v>
      </c>
      <c r="H130" s="45" t="e">
        <f>'[10]JUGADORES M'!I17</f>
        <v>#DIV/0!</v>
      </c>
      <c r="I130" s="46" t="e">
        <f t="shared" si="4"/>
        <v>#DIV/0!</v>
      </c>
      <c r="J130" s="45">
        <f>'[10]JUGADORES M'!K17</f>
        <v>0</v>
      </c>
      <c r="K130" s="45" t="e">
        <f>'[10]JUGADORES M'!L17</f>
        <v>#DIV/0!</v>
      </c>
      <c r="L130" s="46" t="e">
        <f t="shared" si="5"/>
        <v>#DIV/0!</v>
      </c>
      <c r="M130" s="45">
        <f>'[10]JUGADORES M'!N17</f>
        <v>0</v>
      </c>
      <c r="N130" s="45">
        <f>'[10]JUGADORES M'!O17</f>
        <v>0</v>
      </c>
      <c r="O130" s="45">
        <f>'[10]JUGADORES M'!P17</f>
        <v>0</v>
      </c>
      <c r="P130" s="45">
        <f>'[10]JUGADORES M'!Q17</f>
        <v>0</v>
      </c>
      <c r="Q130" s="45">
        <f>'[10]JUGADORES M'!R17</f>
        <v>0</v>
      </c>
      <c r="R130" s="45">
        <f>'[10]JUGADORES M'!S17</f>
        <v>0</v>
      </c>
      <c r="S130" s="45">
        <f>'[10]JUGADORES M'!T17</f>
        <v>0</v>
      </c>
      <c r="T130" s="45">
        <f>'[10]JUGADORES M'!U17</f>
        <v>0</v>
      </c>
      <c r="U130" s="45">
        <f>'[10]JUGADORES M'!V17</f>
        <v>0.5</v>
      </c>
      <c r="V130" s="45">
        <f>'[10]JUGADORES M'!W17</f>
        <v>0</v>
      </c>
      <c r="W130" s="45">
        <f>'[10]JUGADORES M'!X17</f>
        <v>-0.5</v>
      </c>
      <c r="X130" s="45">
        <f>'[10]JUGADORES M'!Y17</f>
        <v>-2</v>
      </c>
      <c r="Y130" s="45">
        <f>'[10]JUGADORES M'!Z17</f>
        <v>2</v>
      </c>
    </row>
    <row r="131" spans="1:25" x14ac:dyDescent="0.25">
      <c r="A131" s="44" t="s">
        <v>150</v>
      </c>
      <c r="B131" s="45">
        <f>'[10]JUGADORES M'!C8</f>
        <v>3.9</v>
      </c>
      <c r="C131" s="45">
        <f>'[10]JUGADORES M'!D8</f>
        <v>0.45</v>
      </c>
      <c r="D131" s="45">
        <f>'[10]JUGADORES M'!E8</f>
        <v>0.8</v>
      </c>
      <c r="E131" s="45" t="e">
        <f>'[10]JUGADORES M'!F8</f>
        <v>#DIV/0!</v>
      </c>
      <c r="F131" s="46" t="e">
        <f t="shared" ref="F131:F194" si="6">D131/E131</f>
        <v>#DIV/0!</v>
      </c>
      <c r="G131" s="45">
        <f>'[10]JUGADORES M'!H8</f>
        <v>2.5</v>
      </c>
      <c r="H131" s="45" t="e">
        <f>'[10]JUGADORES M'!I8</f>
        <v>#DIV/0!</v>
      </c>
      <c r="I131" s="46" t="e">
        <f t="shared" ref="I131:I194" si="7">G131/H131</f>
        <v>#DIV/0!</v>
      </c>
      <c r="J131" s="45">
        <f>'[10]JUGADORES M'!K8</f>
        <v>0.15</v>
      </c>
      <c r="K131" s="45" t="e">
        <f>'[10]JUGADORES M'!L8</f>
        <v>#DIV/0!</v>
      </c>
      <c r="L131" s="46" t="e">
        <f t="shared" ref="L131:L194" si="8">J131/K131</f>
        <v>#DIV/0!</v>
      </c>
      <c r="M131" s="45">
        <f>'[10]JUGADORES M'!N8</f>
        <v>1.4</v>
      </c>
      <c r="N131" s="45">
        <f>'[10]JUGADORES M'!O8</f>
        <v>1.6</v>
      </c>
      <c r="O131" s="45">
        <f>'[10]JUGADORES M'!P8</f>
        <v>0.1</v>
      </c>
      <c r="P131" s="45">
        <f>'[10]JUGADORES M'!Q8</f>
        <v>0.2</v>
      </c>
      <c r="Q131" s="45">
        <f>'[10]JUGADORES M'!R8</f>
        <v>0.65</v>
      </c>
      <c r="R131" s="45">
        <f>'[10]JUGADORES M'!S8</f>
        <v>0.05</v>
      </c>
      <c r="S131" s="45">
        <f>'[10]JUGADORES M'!T8</f>
        <v>0</v>
      </c>
      <c r="T131" s="45">
        <f>'[10]JUGADORES M'!U8</f>
        <v>0</v>
      </c>
      <c r="U131" s="45">
        <f>'[10]JUGADORES M'!V8</f>
        <v>1.75</v>
      </c>
      <c r="V131" s="45">
        <f>'[10]JUGADORES M'!W8</f>
        <v>0.35</v>
      </c>
      <c r="W131" s="45">
        <f>'[10]JUGADORES M'!X8</f>
        <v>1.9</v>
      </c>
      <c r="X131" s="45">
        <f>'[10]JUGADORES M'!Y8</f>
        <v>-4.5999999999999996</v>
      </c>
      <c r="Y131" s="45">
        <f>'[10]JUGADORES M'!Z8</f>
        <v>20</v>
      </c>
    </row>
    <row r="132" spans="1:25" x14ac:dyDescent="0.25">
      <c r="A132" s="44" t="s">
        <v>157</v>
      </c>
      <c r="B132" s="45">
        <f>'[10]JUGADORES M'!C15</f>
        <v>9.6666666666666661</v>
      </c>
      <c r="C132" s="45">
        <f>'[10]JUGADORES M'!D15</f>
        <v>2.8333333333333335</v>
      </c>
      <c r="D132" s="45">
        <f>'[10]JUGADORES M'!E15</f>
        <v>6.166666666666667</v>
      </c>
      <c r="E132" s="45" t="e">
        <f>'[10]JUGADORES M'!F15</f>
        <v>#VALUE!</v>
      </c>
      <c r="F132" s="46" t="e">
        <f t="shared" si="6"/>
        <v>#VALUE!</v>
      </c>
      <c r="G132" s="45">
        <f>'[10]JUGADORES M'!H15</f>
        <v>2.0555555555555554</v>
      </c>
      <c r="H132" s="45" t="e">
        <f>'[10]JUGADORES M'!I15</f>
        <v>#DIV/0!</v>
      </c>
      <c r="I132" s="46" t="e">
        <f t="shared" si="7"/>
        <v>#DIV/0!</v>
      </c>
      <c r="J132" s="45">
        <f>'[10]JUGADORES M'!K15</f>
        <v>2.2777777777777777</v>
      </c>
      <c r="K132" s="45" t="e">
        <f>'[10]JUGADORES M'!L15</f>
        <v>#DIV/0!</v>
      </c>
      <c r="L132" s="46" t="e">
        <f t="shared" si="8"/>
        <v>#DIV/0!</v>
      </c>
      <c r="M132" s="45">
        <f>'[10]JUGADORES M'!N15</f>
        <v>1.7777777777777777</v>
      </c>
      <c r="N132" s="45">
        <f>'[10]JUGADORES M'!O15</f>
        <v>2.1111111111111112</v>
      </c>
      <c r="O132" s="45">
        <f>'[10]JUGADORES M'!P15</f>
        <v>1.6666666666666667</v>
      </c>
      <c r="P132" s="45">
        <f>'[10]JUGADORES M'!Q15</f>
        <v>0.83333333333333337</v>
      </c>
      <c r="Q132" s="45">
        <f>'[10]JUGADORES M'!R15</f>
        <v>2.6111111111111112</v>
      </c>
      <c r="R132" s="45">
        <f>'[10]JUGADORES M'!S15</f>
        <v>5.5555555555555552E-2</v>
      </c>
      <c r="S132" s="45">
        <f>'[10]JUGADORES M'!T15</f>
        <v>0.44444444444444442</v>
      </c>
      <c r="T132" s="45">
        <f>'[10]JUGADORES M'!U15</f>
        <v>0</v>
      </c>
      <c r="U132" s="45">
        <f>'[10]JUGADORES M'!V15</f>
        <v>3.6111111111111112</v>
      </c>
      <c r="V132" s="45">
        <f>'[10]JUGADORES M'!W15</f>
        <v>2.9444444444444446</v>
      </c>
      <c r="W132" s="45">
        <f>'[10]JUGADORES M'!X15</f>
        <v>5.833333333333333</v>
      </c>
      <c r="X132" s="45">
        <f>'[10]JUGADORES M'!Y15</f>
        <v>-4.5555555555555554</v>
      </c>
      <c r="Y132" s="45">
        <f>'[10]JUGADORES M'!Z15</f>
        <v>18</v>
      </c>
    </row>
    <row r="133" spans="1:25" x14ac:dyDescent="0.25">
      <c r="A133" s="50" t="s">
        <v>158</v>
      </c>
      <c r="B133" s="45">
        <f>'[10]JUGADORES M'!C16</f>
        <v>12.15</v>
      </c>
      <c r="C133" s="45">
        <f>'[10]JUGADORES M'!D16</f>
        <v>2.5</v>
      </c>
      <c r="D133" s="45">
        <f>'[10]JUGADORES M'!E16</f>
        <v>4.8499999999999996</v>
      </c>
      <c r="E133" s="45" t="e">
        <f>'[10]JUGADORES M'!F16</f>
        <v>#VALUE!</v>
      </c>
      <c r="F133" s="46" t="e">
        <f t="shared" si="6"/>
        <v>#VALUE!</v>
      </c>
      <c r="G133" s="45">
        <f>'[10]JUGADORES M'!H16</f>
        <v>5.6</v>
      </c>
      <c r="H133" s="45" t="e">
        <f>'[10]JUGADORES M'!I16</f>
        <v>#VALUE!</v>
      </c>
      <c r="I133" s="46" t="e">
        <f t="shared" si="7"/>
        <v>#VALUE!</v>
      </c>
      <c r="J133" s="45">
        <f>'[10]JUGADORES M'!K16</f>
        <v>3.15</v>
      </c>
      <c r="K133" s="45" t="e">
        <f>'[10]JUGADORES M'!L16</f>
        <v>#DIV/0!</v>
      </c>
      <c r="L133" s="46" t="e">
        <f t="shared" si="8"/>
        <v>#DIV/0!</v>
      </c>
      <c r="M133" s="45">
        <f>'[10]JUGADORES M'!N16</f>
        <v>1.55</v>
      </c>
      <c r="N133" s="45">
        <f>'[10]JUGADORES M'!O16</f>
        <v>1.7</v>
      </c>
      <c r="O133" s="45">
        <f>'[10]JUGADORES M'!P16</f>
        <v>2.7</v>
      </c>
      <c r="P133" s="45">
        <f>'[10]JUGADORES M'!Q16</f>
        <v>0.7</v>
      </c>
      <c r="Q133" s="45">
        <f>'[10]JUGADORES M'!R16</f>
        <v>2.5</v>
      </c>
      <c r="R133" s="45">
        <f>'[10]JUGADORES M'!S16</f>
        <v>0.05</v>
      </c>
      <c r="S133" s="45">
        <f>'[10]JUGADORES M'!T16</f>
        <v>0.2</v>
      </c>
      <c r="T133" s="45">
        <f>'[10]JUGADORES M'!U16</f>
        <v>0</v>
      </c>
      <c r="U133" s="45">
        <f>'[10]JUGADORES M'!V16</f>
        <v>2.0499999999999998</v>
      </c>
      <c r="V133" s="45">
        <f>'[10]JUGADORES M'!W16</f>
        <v>3.45</v>
      </c>
      <c r="W133" s="45">
        <f>'[10]JUGADORES M'!X16</f>
        <v>9.25</v>
      </c>
      <c r="X133" s="45">
        <f>'[10]JUGADORES M'!Y16</f>
        <v>-11</v>
      </c>
      <c r="Y133" s="45">
        <f>'[10]JUGADORES M'!Z16</f>
        <v>20</v>
      </c>
    </row>
    <row r="134" spans="1:25" x14ac:dyDescent="0.25">
      <c r="A134" s="49" t="s">
        <v>151</v>
      </c>
      <c r="B134" s="45">
        <f>'[10]JUGADORES M'!C9</f>
        <v>9.4761904761904763</v>
      </c>
      <c r="C134" s="45">
        <f>'[10]JUGADORES M'!D9</f>
        <v>2.3809523809523809</v>
      </c>
      <c r="D134" s="45">
        <f>'[10]JUGADORES M'!E9</f>
        <v>4.3809523809523814</v>
      </c>
      <c r="E134" s="45" t="e">
        <f>'[10]JUGADORES M'!F9</f>
        <v>#VALUE!</v>
      </c>
      <c r="F134" s="46" t="e">
        <f t="shared" si="6"/>
        <v>#VALUE!</v>
      </c>
      <c r="G134" s="45">
        <f>'[10]JUGADORES M'!H9</f>
        <v>2.7619047619047619</v>
      </c>
      <c r="H134" s="45" t="e">
        <f>'[10]JUGADORES M'!I9</f>
        <v>#DIV/0!</v>
      </c>
      <c r="I134" s="46" t="e">
        <f t="shared" si="7"/>
        <v>#DIV/0!</v>
      </c>
      <c r="J134" s="45">
        <f>'[10]JUGADORES M'!K9</f>
        <v>2.0952380952380953</v>
      </c>
      <c r="K134" s="45" t="e">
        <f>'[10]JUGADORES M'!L9</f>
        <v>#DIV/0!</v>
      </c>
      <c r="L134" s="46" t="e">
        <f t="shared" si="8"/>
        <v>#DIV/0!</v>
      </c>
      <c r="M134" s="45">
        <f>'[10]JUGADORES M'!N9</f>
        <v>3.7619047619047619</v>
      </c>
      <c r="N134" s="45">
        <f>'[10]JUGADORES M'!O9</f>
        <v>5.333333333333333</v>
      </c>
      <c r="O134" s="45">
        <f>'[10]JUGADORES M'!P9</f>
        <v>0.8571428571428571</v>
      </c>
      <c r="P134" s="45">
        <f>'[10]JUGADORES M'!Q9</f>
        <v>0.5714285714285714</v>
      </c>
      <c r="Q134" s="45">
        <f>'[10]JUGADORES M'!R9</f>
        <v>1.2857142857142858</v>
      </c>
      <c r="R134" s="45">
        <f>'[10]JUGADORES M'!S9</f>
        <v>9.5238095238095233E-2</v>
      </c>
      <c r="S134" s="45">
        <f>'[10]JUGADORES M'!T9</f>
        <v>0.19047619047619047</v>
      </c>
      <c r="T134" s="45">
        <f>'[10]JUGADORES M'!U9</f>
        <v>0.33333333333333331</v>
      </c>
      <c r="U134" s="45">
        <f>'[10]JUGADORES M'!V9</f>
        <v>2.1904761904761907</v>
      </c>
      <c r="V134" s="45">
        <f>'[10]JUGADORES M'!W9</f>
        <v>2.5238095238095237</v>
      </c>
      <c r="W134" s="45">
        <f>'[10]JUGADORES M'!X9</f>
        <v>11.333333333333334</v>
      </c>
      <c r="X134" s="45">
        <f>'[10]JUGADORES M'!Y9</f>
        <v>-7.3809523809523814</v>
      </c>
      <c r="Y134" s="45">
        <f>'[10]JUGADORES M'!Z9</f>
        <v>0</v>
      </c>
    </row>
    <row r="135" spans="1:25" x14ac:dyDescent="0.25">
      <c r="A135" s="47" t="s">
        <v>156</v>
      </c>
      <c r="B135" s="45">
        <f>'[10]JUGADORES M'!C14</f>
        <v>8.9090909090909083</v>
      </c>
      <c r="C135" s="45">
        <f>'[10]JUGADORES M'!D14</f>
        <v>2.4545454545454546</v>
      </c>
      <c r="D135" s="45">
        <f>'[10]JUGADORES M'!E14</f>
        <v>6.5454545454545459</v>
      </c>
      <c r="E135" s="45">
        <f>'[10]JUGADORES M'!F14</f>
        <v>0.33268398268398269</v>
      </c>
      <c r="F135" s="46">
        <f t="shared" si="6"/>
        <v>19.67469095640859</v>
      </c>
      <c r="G135" s="45">
        <f>'[10]JUGADORES M'!H14</f>
        <v>4.2727272727272725</v>
      </c>
      <c r="H135" s="45">
        <f>'[10]JUGADORES M'!I14</f>
        <v>0.25541125541125542</v>
      </c>
      <c r="I135" s="46">
        <f t="shared" si="7"/>
        <v>16.728813559322031</v>
      </c>
      <c r="J135" s="45">
        <f>'[10]JUGADORES M'!K14</f>
        <v>1</v>
      </c>
      <c r="K135" s="45" t="e">
        <f>'[10]JUGADORES M'!L14</f>
        <v>#DIV/0!</v>
      </c>
      <c r="L135" s="46" t="e">
        <f t="shared" si="8"/>
        <v>#DIV/0!</v>
      </c>
      <c r="M135" s="45">
        <f>'[10]JUGADORES M'!N14</f>
        <v>2</v>
      </c>
      <c r="N135" s="45">
        <f>'[10]JUGADORES M'!O14</f>
        <v>2.3636363636363638</v>
      </c>
      <c r="O135" s="45">
        <f>'[10]JUGADORES M'!P14</f>
        <v>2.1818181818181817</v>
      </c>
      <c r="P135" s="45">
        <f>'[10]JUGADORES M'!Q14</f>
        <v>0.63636363636363635</v>
      </c>
      <c r="Q135" s="45">
        <f>'[10]JUGADORES M'!R14</f>
        <v>1.6363636363636365</v>
      </c>
      <c r="R135" s="45">
        <f>'[10]JUGADORES M'!S14</f>
        <v>0</v>
      </c>
      <c r="S135" s="45">
        <f>'[10]JUGADORES M'!T14</f>
        <v>0.81818181818181823</v>
      </c>
      <c r="T135" s="45">
        <f>'[10]JUGADORES M'!U14</f>
        <v>0</v>
      </c>
      <c r="U135" s="45">
        <f>'[10]JUGADORES M'!V14</f>
        <v>2.1818181818181817</v>
      </c>
      <c r="V135" s="45">
        <f>'[10]JUGADORES M'!W14</f>
        <v>1.8181818181818181</v>
      </c>
      <c r="W135" s="45">
        <f>'[10]JUGADORES M'!X14</f>
        <v>4.3636363636363633</v>
      </c>
      <c r="X135" s="45">
        <f>'[10]JUGADORES M'!Y14</f>
        <v>-7.4545454545454541</v>
      </c>
      <c r="Y135" s="45">
        <f>'[10]JUGADORES M'!Z14</f>
        <v>11</v>
      </c>
    </row>
    <row r="136" spans="1:25" x14ac:dyDescent="0.25">
      <c r="A136" s="49" t="s">
        <v>148</v>
      </c>
      <c r="B136" s="45">
        <f>'[10]JUGADORES M'!C6</f>
        <v>4.9523809523809526</v>
      </c>
      <c r="C136" s="45">
        <f>'[10]JUGADORES M'!D6</f>
        <v>0.95238095238095233</v>
      </c>
      <c r="D136" s="45">
        <f>'[10]JUGADORES M'!E6</f>
        <v>1.3333333333333333</v>
      </c>
      <c r="E136" s="45" t="e">
        <f>'[10]JUGADORES M'!F6</f>
        <v>#DIV/0!</v>
      </c>
      <c r="F136" s="46" t="e">
        <f t="shared" si="6"/>
        <v>#DIV/0!</v>
      </c>
      <c r="G136" s="45">
        <f>'[10]JUGADORES M'!H6</f>
        <v>2.5238095238095237</v>
      </c>
      <c r="H136" s="45" t="e">
        <f>'[10]JUGADORES M'!I6</f>
        <v>#VALUE!</v>
      </c>
      <c r="I136" s="46" t="e">
        <f t="shared" si="7"/>
        <v>#VALUE!</v>
      </c>
      <c r="J136" s="45">
        <f>'[10]JUGADORES M'!K6</f>
        <v>0.5714285714285714</v>
      </c>
      <c r="K136" s="45" t="e">
        <f>'[10]JUGADORES M'!L6</f>
        <v>#DIV/0!</v>
      </c>
      <c r="L136" s="46" t="e">
        <f t="shared" si="8"/>
        <v>#DIV/0!</v>
      </c>
      <c r="M136" s="45">
        <f>'[10]JUGADORES M'!N6</f>
        <v>4</v>
      </c>
      <c r="N136" s="45">
        <f>'[10]JUGADORES M'!O6</f>
        <v>5.4285714285714288</v>
      </c>
      <c r="O136" s="45">
        <f>'[10]JUGADORES M'!P6</f>
        <v>3.2857142857142856</v>
      </c>
      <c r="P136" s="45">
        <f>'[10]JUGADORES M'!Q6</f>
        <v>1.0476190476190477</v>
      </c>
      <c r="Q136" s="45">
        <f>'[10]JUGADORES M'!R6</f>
        <v>0.8571428571428571</v>
      </c>
      <c r="R136" s="45">
        <f>'[10]JUGADORES M'!S6</f>
        <v>4.7619047619047616E-2</v>
      </c>
      <c r="S136" s="45">
        <f>'[10]JUGADORES M'!T6</f>
        <v>4.7619047619047616E-2</v>
      </c>
      <c r="T136" s="45">
        <f>'[10]JUGADORES M'!U6</f>
        <v>0</v>
      </c>
      <c r="U136" s="45">
        <f>'[10]JUGADORES M'!V6</f>
        <v>1.4285714285714286</v>
      </c>
      <c r="V136" s="45">
        <f>'[10]JUGADORES M'!W6</f>
        <v>1.4761904761904763</v>
      </c>
      <c r="W136" s="45">
        <f>'[10]JUGADORES M'!X6</f>
        <v>11.80952380952381</v>
      </c>
      <c r="X136" s="45">
        <f>'[10]JUGADORES M'!Y6</f>
        <v>-11.19047619047619</v>
      </c>
      <c r="Y136" s="45">
        <f>'[10]JUGADORES M'!Z6</f>
        <v>0</v>
      </c>
    </row>
    <row r="137" spans="1:25" x14ac:dyDescent="0.25">
      <c r="A137" s="50" t="s">
        <v>146</v>
      </c>
      <c r="B137" s="45">
        <f>'[10]JUGADORES M'!C4</f>
        <v>4.7777777777777777</v>
      </c>
      <c r="C137" s="45">
        <f>'[10]JUGADORES M'!D4</f>
        <v>1.5</v>
      </c>
      <c r="D137" s="45">
        <f>'[10]JUGADORES M'!E4</f>
        <v>3.4444444444444446</v>
      </c>
      <c r="E137" s="45" t="e">
        <f>'[10]JUGADORES M'!F4</f>
        <v>#VALUE!</v>
      </c>
      <c r="F137" s="46" t="e">
        <f t="shared" si="6"/>
        <v>#VALUE!</v>
      </c>
      <c r="G137" s="45">
        <f>'[10]JUGADORES M'!H4</f>
        <v>1.1111111111111112</v>
      </c>
      <c r="H137" s="45" t="e">
        <f>'[10]JUGADORES M'!I4</f>
        <v>#DIV/0!</v>
      </c>
      <c r="I137" s="46" t="e">
        <f t="shared" si="7"/>
        <v>#DIV/0!</v>
      </c>
      <c r="J137" s="45">
        <f>'[10]JUGADORES M'!K4</f>
        <v>0.94444444444444442</v>
      </c>
      <c r="K137" s="45" t="e">
        <f>'[10]JUGADORES M'!L4</f>
        <v>#DIV/0!</v>
      </c>
      <c r="L137" s="46" t="e">
        <f t="shared" si="8"/>
        <v>#DIV/0!</v>
      </c>
      <c r="M137" s="45">
        <f>'[10]JUGADORES M'!N4</f>
        <v>1.1666666666666667</v>
      </c>
      <c r="N137" s="45">
        <f>'[10]JUGADORES M'!O4</f>
        <v>1.6111111111111112</v>
      </c>
      <c r="O137" s="45">
        <f>'[10]JUGADORES M'!P4</f>
        <v>1.0555555555555556</v>
      </c>
      <c r="P137" s="45">
        <f>'[10]JUGADORES M'!Q4</f>
        <v>0.55555555555555558</v>
      </c>
      <c r="Q137" s="45">
        <f>'[10]JUGADORES M'!R4</f>
        <v>1.0555555555555556</v>
      </c>
      <c r="R137" s="45">
        <f>'[10]JUGADORES M'!S4</f>
        <v>5.5555555555555552E-2</v>
      </c>
      <c r="S137" s="45">
        <f>'[10]JUGADORES M'!T4</f>
        <v>0</v>
      </c>
      <c r="T137" s="45">
        <f>'[10]JUGADORES M'!U4</f>
        <v>5.5555555555555552E-2</v>
      </c>
      <c r="U137" s="45">
        <f>'[10]JUGADORES M'!V4</f>
        <v>1.1111111111111112</v>
      </c>
      <c r="V137" s="45">
        <f>'[10]JUGADORES M'!W4</f>
        <v>0.94444444444444442</v>
      </c>
      <c r="W137" s="45">
        <f>'[10]JUGADORES M'!X4</f>
        <v>3.8333333333333335</v>
      </c>
      <c r="X137" s="45">
        <f>'[10]JUGADORES M'!Y4</f>
        <v>-4.7777777777777777</v>
      </c>
      <c r="Y137" s="45">
        <f>'[10]JUGADORES M'!Z4</f>
        <v>0</v>
      </c>
    </row>
    <row r="138" spans="1:25" x14ac:dyDescent="0.25">
      <c r="A138" s="50" t="s">
        <v>144</v>
      </c>
      <c r="B138" s="45">
        <f>'[10]JUGADORES M'!C2</f>
        <v>9.4444444444444446</v>
      </c>
      <c r="C138" s="45">
        <f>'[10]JUGADORES M'!D2</f>
        <v>2.1666666666666665</v>
      </c>
      <c r="D138" s="45">
        <f>'[10]JUGADORES M'!E2</f>
        <v>3.7777777777777777</v>
      </c>
      <c r="E138" s="45" t="e">
        <f>'[10]JUGADORES M'!F2</f>
        <v>#VALUE!</v>
      </c>
      <c r="F138" s="46" t="e">
        <f t="shared" si="6"/>
        <v>#VALUE!</v>
      </c>
      <c r="G138" s="45">
        <f>'[10]JUGADORES M'!H2</f>
        <v>3.9444444444444446</v>
      </c>
      <c r="H138" s="45" t="e">
        <f>'[10]JUGADORES M'!I2</f>
        <v>#DIV/0!</v>
      </c>
      <c r="I138" s="46" t="e">
        <f t="shared" si="7"/>
        <v>#DIV/0!</v>
      </c>
      <c r="J138" s="45">
        <f>'[10]JUGADORES M'!K2</f>
        <v>1.6111111111111112</v>
      </c>
      <c r="K138" s="45" t="e">
        <f>'[10]JUGADORES M'!L2</f>
        <v>#DIV/0!</v>
      </c>
      <c r="L138" s="46" t="e">
        <f t="shared" si="8"/>
        <v>#DIV/0!</v>
      </c>
      <c r="M138" s="45">
        <f>'[10]JUGADORES M'!N2</f>
        <v>1.8888888888888888</v>
      </c>
      <c r="N138" s="45">
        <f>'[10]JUGADORES M'!O2</f>
        <v>2.7222222222222223</v>
      </c>
      <c r="O138" s="45">
        <f>'[10]JUGADORES M'!P2</f>
        <v>0.72222222222222221</v>
      </c>
      <c r="P138" s="45">
        <f>'[10]JUGADORES M'!Q2</f>
        <v>0.3888888888888889</v>
      </c>
      <c r="Q138" s="45">
        <f>'[10]JUGADORES M'!R2</f>
        <v>1.2777777777777777</v>
      </c>
      <c r="R138" s="45">
        <f>'[10]JUGADORES M'!S2</f>
        <v>0</v>
      </c>
      <c r="S138" s="45">
        <f>'[10]JUGADORES M'!T2</f>
        <v>0.1111111111111111</v>
      </c>
      <c r="T138" s="45">
        <f>'[10]JUGADORES M'!U2</f>
        <v>0</v>
      </c>
      <c r="U138" s="45">
        <f>'[10]JUGADORES M'!V2</f>
        <v>1.5</v>
      </c>
      <c r="V138" s="45">
        <f>'[10]JUGADORES M'!W2</f>
        <v>2</v>
      </c>
      <c r="W138" s="45">
        <f>'[10]JUGADORES M'!X2</f>
        <v>8</v>
      </c>
      <c r="X138" s="45">
        <f>'[10]JUGADORES M'!Y2</f>
        <v>-8.8888888888888893</v>
      </c>
      <c r="Y138" s="45">
        <f>'[10]JUGADORES M'!Z2</f>
        <v>18</v>
      </c>
    </row>
    <row r="139" spans="1:25" x14ac:dyDescent="0.25">
      <c r="A139" s="44" t="s">
        <v>147</v>
      </c>
      <c r="B139" s="45">
        <f>'[10]JUGADORES M'!C5</f>
        <v>3.6666666666666665</v>
      </c>
      <c r="C139" s="45">
        <f>'[10]JUGADORES M'!D5</f>
        <v>1</v>
      </c>
      <c r="D139" s="45">
        <f>'[10]JUGADORES M'!E5</f>
        <v>2.3333333333333335</v>
      </c>
      <c r="E139" s="45" t="e">
        <f>'[10]JUGADORES M'!F5</f>
        <v>#DIV/0!</v>
      </c>
      <c r="F139" s="46" t="e">
        <f t="shared" si="6"/>
        <v>#DIV/0!</v>
      </c>
      <c r="G139" s="45">
        <f>'[10]JUGADORES M'!H5</f>
        <v>0.66666666666666663</v>
      </c>
      <c r="H139" s="45" t="e">
        <f>'[10]JUGADORES M'!I5</f>
        <v>#DIV/0!</v>
      </c>
      <c r="I139" s="46" t="e">
        <f t="shared" si="7"/>
        <v>#DIV/0!</v>
      </c>
      <c r="J139" s="45">
        <f>'[10]JUGADORES M'!K5</f>
        <v>1</v>
      </c>
      <c r="K139" s="45" t="e">
        <f>'[10]JUGADORES M'!L5</f>
        <v>#DIV/0!</v>
      </c>
      <c r="L139" s="46" t="e">
        <f t="shared" si="8"/>
        <v>#DIV/0!</v>
      </c>
      <c r="M139" s="45">
        <f>'[10]JUGADORES M'!N5</f>
        <v>0.66666666666666663</v>
      </c>
      <c r="N139" s="45">
        <f>'[10]JUGADORES M'!O5</f>
        <v>0.66666666666666663</v>
      </c>
      <c r="O139" s="45">
        <f>'[10]JUGADORES M'!P5</f>
        <v>1.8333333333333333</v>
      </c>
      <c r="P139" s="45">
        <f>'[10]JUGADORES M'!Q5</f>
        <v>0.33333333333333331</v>
      </c>
      <c r="Q139" s="45">
        <f>'[10]JUGADORES M'!R5</f>
        <v>1</v>
      </c>
      <c r="R139" s="45">
        <f>'[10]JUGADORES M'!S5</f>
        <v>0</v>
      </c>
      <c r="S139" s="45">
        <f>'[10]JUGADORES M'!T5</f>
        <v>0</v>
      </c>
      <c r="T139" s="45">
        <f>'[10]JUGADORES M'!U5</f>
        <v>0</v>
      </c>
      <c r="U139" s="45">
        <f>'[10]JUGADORES M'!V5</f>
        <v>0.33333333333333331</v>
      </c>
      <c r="V139" s="45">
        <f>'[10]JUGADORES M'!W5</f>
        <v>1.5</v>
      </c>
      <c r="W139" s="45">
        <f>'[10]JUGADORES M'!X5</f>
        <v>4.666666666666667</v>
      </c>
      <c r="X139" s="45">
        <f>'[10]JUGADORES M'!Y5</f>
        <v>-7.333333333333333</v>
      </c>
      <c r="Y139" s="45">
        <f>'[10]JUGADORES M'!Z5</f>
        <v>6</v>
      </c>
    </row>
    <row r="140" spans="1:25" x14ac:dyDescent="0.25">
      <c r="A140" s="44" t="s">
        <v>145</v>
      </c>
      <c r="B140" s="45">
        <f>'[10]JUGADORES M'!C3</f>
        <v>2</v>
      </c>
      <c r="C140" s="45">
        <f>'[10]JUGADORES M'!D3</f>
        <v>0</v>
      </c>
      <c r="D140" s="45">
        <f>'[10]JUGADORES M'!E3</f>
        <v>1</v>
      </c>
      <c r="E140" s="45">
        <f>'[10]JUGADORES M'!F3</f>
        <v>0</v>
      </c>
      <c r="F140" s="46" t="e">
        <f t="shared" si="6"/>
        <v>#DIV/0!</v>
      </c>
      <c r="G140" s="45">
        <f>'[10]JUGADORES M'!H3</f>
        <v>0</v>
      </c>
      <c r="H140" s="45" t="e">
        <f>'[10]JUGADORES M'!I3</f>
        <v>#DIV/0!</v>
      </c>
      <c r="I140" s="46" t="e">
        <f t="shared" si="7"/>
        <v>#DIV/0!</v>
      </c>
      <c r="J140" s="45">
        <f>'[10]JUGADORES M'!K3</f>
        <v>2</v>
      </c>
      <c r="K140" s="45">
        <f>'[10]JUGADORES M'!L3</f>
        <v>1</v>
      </c>
      <c r="L140" s="46">
        <f t="shared" si="8"/>
        <v>2</v>
      </c>
      <c r="M140" s="45">
        <f>'[10]JUGADORES M'!N3</f>
        <v>1</v>
      </c>
      <c r="N140" s="45">
        <f>'[10]JUGADORES M'!O3</f>
        <v>1</v>
      </c>
      <c r="O140" s="45">
        <f>'[10]JUGADORES M'!P3</f>
        <v>0</v>
      </c>
      <c r="P140" s="45">
        <f>'[10]JUGADORES M'!Q3</f>
        <v>0</v>
      </c>
      <c r="Q140" s="45">
        <f>'[10]JUGADORES M'!R3</f>
        <v>0</v>
      </c>
      <c r="R140" s="45">
        <f>'[10]JUGADORES M'!S3</f>
        <v>0</v>
      </c>
      <c r="S140" s="45">
        <f>'[10]JUGADORES M'!T3</f>
        <v>0</v>
      </c>
      <c r="T140" s="45">
        <f>'[10]JUGADORES M'!U3</f>
        <v>0</v>
      </c>
      <c r="U140" s="45">
        <f>'[10]JUGADORES M'!V3</f>
        <v>0</v>
      </c>
      <c r="V140" s="45">
        <f>'[10]JUGADORES M'!W3</f>
        <v>1</v>
      </c>
      <c r="W140" s="45">
        <f>'[10]JUGADORES M'!X3</f>
        <v>3</v>
      </c>
      <c r="X140" s="45">
        <f>'[10]JUGADORES M'!Y3</f>
        <v>0</v>
      </c>
      <c r="Y140" s="45">
        <f>'[10]JUGADORES M'!Z3</f>
        <v>1</v>
      </c>
    </row>
    <row r="141" spans="1:25" x14ac:dyDescent="0.25">
      <c r="A141" s="49" t="s">
        <v>149</v>
      </c>
      <c r="B141" s="45">
        <f>'[10]JUGADORES M'!C7</f>
        <v>9.6666666666666661</v>
      </c>
      <c r="C141" s="45">
        <f>'[10]JUGADORES M'!D7</f>
        <v>1.8888888888888888</v>
      </c>
      <c r="D141" s="45">
        <f>'[10]JUGADORES M'!E7</f>
        <v>4.8888888888888893</v>
      </c>
      <c r="E141" s="45" t="e">
        <f>'[10]JUGADORES M'!F7</f>
        <v>#VALUE!</v>
      </c>
      <c r="F141" s="46" t="e">
        <f t="shared" si="6"/>
        <v>#VALUE!</v>
      </c>
      <c r="G141" s="45">
        <f>'[10]JUGADORES M'!H7</f>
        <v>3.6666666666666665</v>
      </c>
      <c r="H141" s="45" t="e">
        <f>'[10]JUGADORES M'!I7</f>
        <v>#VALUE!</v>
      </c>
      <c r="I141" s="46" t="e">
        <f t="shared" si="7"/>
        <v>#VALUE!</v>
      </c>
      <c r="J141" s="45">
        <f>'[10]JUGADORES M'!K7</f>
        <v>2.2222222222222223</v>
      </c>
      <c r="K141" s="45" t="e">
        <f>'[10]JUGADORES M'!L7</f>
        <v>#DIV/0!</v>
      </c>
      <c r="L141" s="46" t="e">
        <f t="shared" si="8"/>
        <v>#DIV/0!</v>
      </c>
      <c r="M141" s="45">
        <f>'[10]JUGADORES M'!N7</f>
        <v>1.4444444444444444</v>
      </c>
      <c r="N141" s="45">
        <f>'[10]JUGADORES M'!O7</f>
        <v>1.8888888888888888</v>
      </c>
      <c r="O141" s="45">
        <f>'[10]JUGADORES M'!P7</f>
        <v>0.83333333333333337</v>
      </c>
      <c r="P141" s="45">
        <f>'[10]JUGADORES M'!Q7</f>
        <v>1</v>
      </c>
      <c r="Q141" s="45">
        <f>'[10]JUGADORES M'!R7</f>
        <v>1.2777777777777777</v>
      </c>
      <c r="R141" s="45">
        <f>'[10]JUGADORES M'!S7</f>
        <v>0.1111111111111111</v>
      </c>
      <c r="S141" s="45">
        <f>'[10]JUGADORES M'!T7</f>
        <v>5.5555555555555552E-2</v>
      </c>
      <c r="T141" s="45">
        <f>'[10]JUGADORES M'!U7</f>
        <v>5.5555555555555552E-2</v>
      </c>
      <c r="U141" s="45">
        <f>'[10]JUGADORES M'!V7</f>
        <v>2.6111111111111112</v>
      </c>
      <c r="V141" s="45">
        <f>'[10]JUGADORES M'!W7</f>
        <v>2.1111111111111112</v>
      </c>
      <c r="W141" s="45">
        <f>'[10]JUGADORES M'!X7</f>
        <v>5.7222222222222223</v>
      </c>
      <c r="X141" s="45">
        <f>'[10]JUGADORES M'!Y7</f>
        <v>-6.666666666666667</v>
      </c>
      <c r="Y141" s="45">
        <f>'[10]JUGADORES M'!Z7</f>
        <v>0</v>
      </c>
    </row>
    <row r="142" spans="1:25" x14ac:dyDescent="0.25">
      <c r="A142" s="44" t="s">
        <v>155</v>
      </c>
      <c r="B142" s="45">
        <f>'[10]JUGADORES M'!C13</f>
        <v>12.875</v>
      </c>
      <c r="C142" s="45">
        <f>'[10]JUGADORES M'!D13</f>
        <v>4.25</v>
      </c>
      <c r="D142" s="45">
        <f>'[10]JUGADORES M'!E13</f>
        <v>6.75</v>
      </c>
      <c r="E142" s="45">
        <f>'[10]JUGADORES M'!F13</f>
        <v>0.63318452380952384</v>
      </c>
      <c r="F142" s="46">
        <f t="shared" si="6"/>
        <v>10.660399529964748</v>
      </c>
      <c r="G142" s="45">
        <f>'[10]JUGADORES M'!H13</f>
        <v>0.25</v>
      </c>
      <c r="H142" s="45" t="e">
        <f>'[10]JUGADORES M'!I13</f>
        <v>#DIV/0!</v>
      </c>
      <c r="I142" s="46" t="e">
        <f t="shared" si="7"/>
        <v>#DIV/0!</v>
      </c>
      <c r="J142" s="45">
        <f>'[10]JUGADORES M'!K13</f>
        <v>6</v>
      </c>
      <c r="K142" s="45" t="e">
        <f>'[10]JUGADORES M'!L13</f>
        <v>#DIV/0!</v>
      </c>
      <c r="L142" s="46" t="e">
        <f t="shared" si="8"/>
        <v>#DIV/0!</v>
      </c>
      <c r="M142" s="45">
        <f>'[10]JUGADORES M'!N13</f>
        <v>5.75</v>
      </c>
      <c r="N142" s="45">
        <f>'[10]JUGADORES M'!O13</f>
        <v>7.875</v>
      </c>
      <c r="O142" s="45">
        <f>'[10]JUGADORES M'!P13</f>
        <v>1.375</v>
      </c>
      <c r="P142" s="45">
        <f>'[10]JUGADORES M'!Q13</f>
        <v>0.375</v>
      </c>
      <c r="Q142" s="45">
        <f>'[10]JUGADORES M'!R13</f>
        <v>2</v>
      </c>
      <c r="R142" s="45">
        <f>'[10]JUGADORES M'!S13</f>
        <v>0.625</v>
      </c>
      <c r="S142" s="45">
        <f>'[10]JUGADORES M'!T13</f>
        <v>0.125</v>
      </c>
      <c r="T142" s="45">
        <f>'[10]JUGADORES M'!U13</f>
        <v>1.375</v>
      </c>
      <c r="U142" s="45">
        <f>'[10]JUGADORES M'!V13</f>
        <v>1.25</v>
      </c>
      <c r="V142" s="45">
        <f>'[10]JUGADORES M'!W13</f>
        <v>4.75</v>
      </c>
      <c r="W142" s="45">
        <f>'[10]JUGADORES M'!X13</f>
        <v>20.25</v>
      </c>
      <c r="X142" s="45">
        <f>'[10]JUGADORES M'!Y13</f>
        <v>-4.875</v>
      </c>
      <c r="Y142" s="45">
        <f>'[10]JUGADORES M'!Z13</f>
        <v>8</v>
      </c>
    </row>
    <row r="143" spans="1:25" x14ac:dyDescent="0.25">
      <c r="A143" s="44" t="s">
        <v>171</v>
      </c>
      <c r="B143" s="45">
        <f>'[11]JUGADORES M'!B13</f>
        <v>19</v>
      </c>
      <c r="C143" s="45">
        <f>'[11]JUGADORES M'!C13</f>
        <v>6.2142857142857144</v>
      </c>
      <c r="D143" s="45">
        <f>'[11]JUGADORES M'!D13</f>
        <v>2.7142857142857144</v>
      </c>
      <c r="E143" s="45">
        <f>'[11]JUGADORES M'!E13</f>
        <v>5.6428571428571432</v>
      </c>
      <c r="F143" s="46">
        <f t="shared" si="6"/>
        <v>0.48101265822784811</v>
      </c>
      <c r="G143" s="45">
        <f>'[11]JUGADORES M'!G13</f>
        <v>7.1428571428571425E-2</v>
      </c>
      <c r="H143" s="45">
        <f>'[11]JUGADORES M'!H13</f>
        <v>7.1428571428571425E-2</v>
      </c>
      <c r="I143" s="46">
        <f t="shared" si="7"/>
        <v>1</v>
      </c>
      <c r="J143" s="45">
        <f>'[11]JUGADORES M'!J13</f>
        <v>0.5714285714285714</v>
      </c>
      <c r="K143" s="45">
        <f>'[11]JUGADORES M'!K13</f>
        <v>0.7857142857142857</v>
      </c>
      <c r="L143" s="46">
        <f t="shared" si="8"/>
        <v>0.72727272727272729</v>
      </c>
      <c r="M143" s="45">
        <f>'[11]JUGADORES M'!M13</f>
        <v>1.9285714285714286</v>
      </c>
      <c r="N143" s="45">
        <f>'[11]JUGADORES M'!N13</f>
        <v>4</v>
      </c>
      <c r="O143" s="45">
        <f>'[11]JUGADORES M'!O13</f>
        <v>5.9285714285714288</v>
      </c>
      <c r="P143" s="45">
        <f>'[11]JUGADORES M'!P13</f>
        <v>0.7142857142857143</v>
      </c>
      <c r="Q143" s="45">
        <f>'[11]JUGADORES M'!Q13</f>
        <v>1</v>
      </c>
      <c r="R143" s="45">
        <f>'[11]JUGADORES M'!R13</f>
        <v>1.7857142857142858</v>
      </c>
      <c r="S143" s="45">
        <f>'[11]JUGADORES M'!S13</f>
        <v>0.35714285714285715</v>
      </c>
      <c r="T143" s="45">
        <f>'[11]JUGADORES M'!T13</f>
        <v>0.35714285714285715</v>
      </c>
      <c r="U143" s="45">
        <f>'[11]JUGADORES M'!U13</f>
        <v>0.42857142857142855</v>
      </c>
      <c r="V143" s="45">
        <f>'[11]JUGADORES M'!V13</f>
        <v>3.1428571428571428</v>
      </c>
      <c r="W143" s="45">
        <f>'[11]JUGADORES M'!W13</f>
        <v>1.0714285714285714</v>
      </c>
      <c r="X143" s="45">
        <f>'[11]JUGADORES M'!X13</f>
        <v>7.2142857142857144</v>
      </c>
      <c r="Y143" s="45">
        <f>'[11]JUGADORES M'!Y13</f>
        <v>0.7142857142857143</v>
      </c>
    </row>
    <row r="144" spans="1:25" x14ac:dyDescent="0.25">
      <c r="A144" s="47" t="s">
        <v>161</v>
      </c>
      <c r="B144" s="45">
        <f>'[11]JUGADORES M'!B3</f>
        <v>22.117647058823529</v>
      </c>
      <c r="C144" s="45">
        <f>'[11]JUGADORES M'!C3</f>
        <v>5.3529411764705879</v>
      </c>
      <c r="D144" s="45">
        <f>'[11]JUGADORES M'!D3</f>
        <v>0.47058823529411764</v>
      </c>
      <c r="E144" s="45">
        <f>'[11]JUGADORES M'!E3</f>
        <v>1.5294117647058822</v>
      </c>
      <c r="F144" s="46">
        <f t="shared" si="6"/>
        <v>0.30769230769230771</v>
      </c>
      <c r="G144" s="45">
        <f>'[11]JUGADORES M'!G3</f>
        <v>1.2941176470588236</v>
      </c>
      <c r="H144" s="45">
        <f>'[11]JUGADORES M'!H3</f>
        <v>3.5882352941176472</v>
      </c>
      <c r="I144" s="46">
        <f t="shared" si="7"/>
        <v>0.36065573770491804</v>
      </c>
      <c r="J144" s="45">
        <f>'[11]JUGADORES M'!J3</f>
        <v>0.52941176470588236</v>
      </c>
      <c r="K144" s="45">
        <f>'[11]JUGADORES M'!K3</f>
        <v>0.88235294117647056</v>
      </c>
      <c r="L144" s="46">
        <f t="shared" si="8"/>
        <v>0.6</v>
      </c>
      <c r="M144" s="45">
        <f>'[11]JUGADORES M'!M3</f>
        <v>0.52941176470588236</v>
      </c>
      <c r="N144" s="45">
        <f>'[11]JUGADORES M'!N3</f>
        <v>1.2941176470588236</v>
      </c>
      <c r="O144" s="45">
        <f>'[11]JUGADORES M'!O3</f>
        <v>1.8235294117647058</v>
      </c>
      <c r="P144" s="45">
        <f>'[11]JUGADORES M'!P3</f>
        <v>3.4705882352941178</v>
      </c>
      <c r="Q144" s="45">
        <f>'[11]JUGADORES M'!Q3</f>
        <v>0.70588235294117652</v>
      </c>
      <c r="R144" s="45">
        <f>'[11]JUGADORES M'!R3</f>
        <v>1.9411764705882353</v>
      </c>
      <c r="S144" s="45">
        <f>'[11]JUGADORES M'!S3</f>
        <v>0</v>
      </c>
      <c r="T144" s="45">
        <f>'[11]JUGADORES M'!T3</f>
        <v>0.11764705882352941</v>
      </c>
      <c r="U144" s="45">
        <f>'[11]JUGADORES M'!U3</f>
        <v>0</v>
      </c>
      <c r="V144" s="45">
        <f>'[11]JUGADORES M'!V3</f>
        <v>1.5294117647058822</v>
      </c>
      <c r="W144" s="45">
        <f>'[11]JUGADORES M'!W3</f>
        <v>1.1764705882352942</v>
      </c>
      <c r="X144" s="45">
        <f>'[11]JUGADORES M'!X3</f>
        <v>5.3529411764705879</v>
      </c>
      <c r="Y144" s="45">
        <f>'[11]JUGADORES M'!Y3</f>
        <v>2.6470588235294117</v>
      </c>
    </row>
    <row r="145" spans="1:25" x14ac:dyDescent="0.25">
      <c r="A145" s="47" t="s">
        <v>168</v>
      </c>
      <c r="B145" s="45">
        <f>'[11]JUGADORES M'!B10</f>
        <v>17.625</v>
      </c>
      <c r="C145" s="45">
        <f>'[11]JUGADORES M'!C10</f>
        <v>5.75</v>
      </c>
      <c r="D145" s="45">
        <f>'[11]JUGADORES M'!D10</f>
        <v>1.75</v>
      </c>
      <c r="E145" s="45">
        <f>'[11]JUGADORES M'!E10</f>
        <v>3.25</v>
      </c>
      <c r="F145" s="46">
        <f t="shared" si="6"/>
        <v>0.53846153846153844</v>
      </c>
      <c r="G145" s="45">
        <f>'[11]JUGADORES M'!G10</f>
        <v>0.25</v>
      </c>
      <c r="H145" s="45">
        <f>'[11]JUGADORES M'!H10</f>
        <v>0.75</v>
      </c>
      <c r="I145" s="46">
        <f t="shared" si="7"/>
        <v>0.33333333333333331</v>
      </c>
      <c r="J145" s="45">
        <f>'[11]JUGADORES M'!J10</f>
        <v>1.5</v>
      </c>
      <c r="K145" s="45">
        <f>'[11]JUGADORES M'!K10</f>
        <v>2.5625</v>
      </c>
      <c r="L145" s="46">
        <f t="shared" si="8"/>
        <v>0.58536585365853655</v>
      </c>
      <c r="M145" s="45">
        <f>'[11]JUGADORES M'!M10</f>
        <v>0.75</v>
      </c>
      <c r="N145" s="45">
        <f>'[11]JUGADORES M'!N10</f>
        <v>1.9375</v>
      </c>
      <c r="O145" s="45">
        <f>'[11]JUGADORES M'!O10</f>
        <v>2.6875</v>
      </c>
      <c r="P145" s="45">
        <f>'[11]JUGADORES M'!P10</f>
        <v>1</v>
      </c>
      <c r="Q145" s="45">
        <f>'[11]JUGADORES M'!Q10</f>
        <v>0.5</v>
      </c>
      <c r="R145" s="45">
        <f>'[11]JUGADORES M'!R10</f>
        <v>1.75</v>
      </c>
      <c r="S145" s="45">
        <f>'[11]JUGADORES M'!S10</f>
        <v>6.25E-2</v>
      </c>
      <c r="T145" s="45">
        <f>'[11]JUGADORES M'!T10</f>
        <v>6.25E-2</v>
      </c>
      <c r="U145" s="45">
        <f>'[11]JUGADORES M'!U10</f>
        <v>0</v>
      </c>
      <c r="V145" s="45">
        <f>'[11]JUGADORES M'!V10</f>
        <v>2.4375</v>
      </c>
      <c r="W145" s="45">
        <f>'[11]JUGADORES M'!W10</f>
        <v>2.9375</v>
      </c>
      <c r="X145" s="45">
        <f>'[11]JUGADORES M'!X10</f>
        <v>5.6875</v>
      </c>
      <c r="Y145" s="45">
        <f>'[11]JUGADORES M'!Y10</f>
        <v>-0.9375</v>
      </c>
    </row>
    <row r="146" spans="1:25" x14ac:dyDescent="0.25">
      <c r="A146" s="44" t="s">
        <v>163</v>
      </c>
      <c r="B146" s="45">
        <f>'[11]JUGADORES M'!B5</f>
        <v>5.117647058823529</v>
      </c>
      <c r="C146" s="45">
        <f>'[11]JUGADORES M'!C5</f>
        <v>1.1764705882352942</v>
      </c>
      <c r="D146" s="45">
        <f>'[11]JUGADORES M'!D5</f>
        <v>0</v>
      </c>
      <c r="E146" s="45">
        <f>'[11]JUGADORES M'!E5</f>
        <v>0.17647058823529413</v>
      </c>
      <c r="F146" s="46">
        <f t="shared" si="6"/>
        <v>0</v>
      </c>
      <c r="G146" s="45">
        <f>'[11]JUGADORES M'!G5</f>
        <v>0.35294117647058826</v>
      </c>
      <c r="H146" s="45">
        <f>'[11]JUGADORES M'!H5</f>
        <v>0.76470588235294112</v>
      </c>
      <c r="I146" s="46">
        <f t="shared" si="7"/>
        <v>0.46153846153846162</v>
      </c>
      <c r="J146" s="45">
        <f>'[11]JUGADORES M'!J5</f>
        <v>0.11764705882352941</v>
      </c>
      <c r="K146" s="45">
        <f>'[11]JUGADORES M'!K5</f>
        <v>0.23529411764705882</v>
      </c>
      <c r="L146" s="46">
        <f t="shared" si="8"/>
        <v>0.5</v>
      </c>
      <c r="M146" s="45">
        <f>'[11]JUGADORES M'!M5</f>
        <v>0.17647058823529413</v>
      </c>
      <c r="N146" s="45">
        <f>'[11]JUGADORES M'!N5</f>
        <v>0.11764705882352941</v>
      </c>
      <c r="O146" s="45">
        <f>'[11]JUGADORES M'!O5</f>
        <v>0.29411764705882354</v>
      </c>
      <c r="P146" s="45">
        <f>'[11]JUGADORES M'!P5</f>
        <v>0.29411764705882354</v>
      </c>
      <c r="Q146" s="45">
        <f>'[11]JUGADORES M'!Q5</f>
        <v>0.11764705882352941</v>
      </c>
      <c r="R146" s="45">
        <f>'[11]JUGADORES M'!R5</f>
        <v>0.76470588235294112</v>
      </c>
      <c r="S146" s="45">
        <f>'[11]JUGADORES M'!S5</f>
        <v>0</v>
      </c>
      <c r="T146" s="45">
        <f>'[11]JUGADORES M'!T5</f>
        <v>0</v>
      </c>
      <c r="U146" s="45">
        <f>'[11]JUGADORES M'!U5</f>
        <v>0</v>
      </c>
      <c r="V146" s="45">
        <f>'[11]JUGADORES M'!V5</f>
        <v>0.82352941176470584</v>
      </c>
      <c r="W146" s="45">
        <f>'[11]JUGADORES M'!W5</f>
        <v>0.35294117647058826</v>
      </c>
      <c r="X146" s="45">
        <f>'[11]JUGADORES M'!X5</f>
        <v>-5.8823529411764705E-2</v>
      </c>
      <c r="Y146" s="45">
        <f>'[11]JUGADORES M'!Y5</f>
        <v>-1.1176470588235294</v>
      </c>
    </row>
    <row r="147" spans="1:25" x14ac:dyDescent="0.25">
      <c r="A147" s="49" t="s">
        <v>164</v>
      </c>
      <c r="B147" s="45">
        <f>'[11]JUGADORES M'!B6</f>
        <v>17.105263157894736</v>
      </c>
      <c r="C147" s="45">
        <f>'[11]JUGADORES M'!C6</f>
        <v>6.0526315789473681</v>
      </c>
      <c r="D147" s="45">
        <f>'[11]JUGADORES M'!D6</f>
        <v>1.4736842105263157</v>
      </c>
      <c r="E147" s="45">
        <f>'[11]JUGADORES M'!E6</f>
        <v>2.6842105263157894</v>
      </c>
      <c r="F147" s="46">
        <f t="shared" si="6"/>
        <v>0.54901960784313719</v>
      </c>
      <c r="G147" s="45">
        <f>'[11]JUGADORES M'!G6</f>
        <v>0.78947368421052633</v>
      </c>
      <c r="H147" s="45">
        <f>'[11]JUGADORES M'!H6</f>
        <v>2.5789473684210527</v>
      </c>
      <c r="I147" s="46">
        <f t="shared" si="7"/>
        <v>0.30612244897959184</v>
      </c>
      <c r="J147" s="45">
        <f>'[11]JUGADORES M'!J6</f>
        <v>0.73684210526315785</v>
      </c>
      <c r="K147" s="45">
        <f>'[11]JUGADORES M'!K6</f>
        <v>1.1578947368421053</v>
      </c>
      <c r="L147" s="46">
        <f t="shared" si="8"/>
        <v>0.63636363636363635</v>
      </c>
      <c r="M147" s="45">
        <f>'[11]JUGADORES M'!M6</f>
        <v>1</v>
      </c>
      <c r="N147" s="45">
        <f>'[11]JUGADORES M'!N6</f>
        <v>1.8421052631578947</v>
      </c>
      <c r="O147" s="45">
        <f>'[11]JUGADORES M'!O6</f>
        <v>2.8421052631578947</v>
      </c>
      <c r="P147" s="45">
        <f>'[11]JUGADORES M'!P6</f>
        <v>0.57894736842105265</v>
      </c>
      <c r="Q147" s="45">
        <f>'[11]JUGADORES M'!Q6</f>
        <v>0.57894736842105265</v>
      </c>
      <c r="R147" s="45">
        <f>'[11]JUGADORES M'!R6</f>
        <v>0.73684210526315785</v>
      </c>
      <c r="S147" s="45">
        <f>'[11]JUGADORES M'!S6</f>
        <v>5.2631578947368418E-2</v>
      </c>
      <c r="T147" s="45">
        <f>'[11]JUGADORES M'!T6</f>
        <v>0.31578947368421051</v>
      </c>
      <c r="U147" s="45">
        <f>'[11]JUGADORES M'!U6</f>
        <v>0.10526315789473684</v>
      </c>
      <c r="V147" s="45">
        <f>'[11]JUGADORES M'!V6</f>
        <v>2.263157894736842</v>
      </c>
      <c r="W147" s="45">
        <f>'[11]JUGADORES M'!W6</f>
        <v>1.4736842105263157</v>
      </c>
      <c r="X147" s="45">
        <f>'[11]JUGADORES M'!X6</f>
        <v>5.1578947368421053</v>
      </c>
      <c r="Y147" s="45">
        <f>'[11]JUGADORES M'!Y6</f>
        <v>-3.8421052631578947</v>
      </c>
    </row>
    <row r="148" spans="1:25" x14ac:dyDescent="0.25">
      <c r="A148" s="44" t="s">
        <v>165</v>
      </c>
      <c r="B148" s="45">
        <f>'[11]JUGADORES M'!B7</f>
        <v>16.111111111111111</v>
      </c>
      <c r="C148" s="45">
        <f>'[11]JUGADORES M'!C7</f>
        <v>7.5555555555555554</v>
      </c>
      <c r="D148" s="45">
        <f>'[11]JUGADORES M'!D7</f>
        <v>3</v>
      </c>
      <c r="E148" s="45">
        <f>'[11]JUGADORES M'!E7</f>
        <v>5</v>
      </c>
      <c r="F148" s="46">
        <f t="shared" si="6"/>
        <v>0.6</v>
      </c>
      <c r="G148" s="45">
        <f>'[11]JUGADORES M'!G7</f>
        <v>0.1111111111111111</v>
      </c>
      <c r="H148" s="45">
        <f>'[11]JUGADORES M'!H7</f>
        <v>0.77777777777777779</v>
      </c>
      <c r="I148" s="46">
        <f t="shared" si="7"/>
        <v>0.14285714285714285</v>
      </c>
      <c r="J148" s="45">
        <f>'[11]JUGADORES M'!J7</f>
        <v>1.2222222222222223</v>
      </c>
      <c r="K148" s="45">
        <f>'[11]JUGADORES M'!K7</f>
        <v>1.8333333333333333</v>
      </c>
      <c r="L148" s="46">
        <f t="shared" si="8"/>
        <v>0.66666666666666674</v>
      </c>
      <c r="M148" s="45">
        <f>'[11]JUGADORES M'!M7</f>
        <v>1.0555555555555556</v>
      </c>
      <c r="N148" s="45">
        <f>'[11]JUGADORES M'!N7</f>
        <v>2.5555555555555554</v>
      </c>
      <c r="O148" s="45">
        <f>'[11]JUGADORES M'!O7</f>
        <v>3.6111111111111112</v>
      </c>
      <c r="P148" s="45">
        <f>'[11]JUGADORES M'!P7</f>
        <v>0.72222222222222221</v>
      </c>
      <c r="Q148" s="45">
        <f>'[11]JUGADORES M'!Q7</f>
        <v>0.66666666666666663</v>
      </c>
      <c r="R148" s="45">
        <f>'[11]JUGADORES M'!R7</f>
        <v>1</v>
      </c>
      <c r="S148" s="45">
        <f>'[11]JUGADORES M'!S7</f>
        <v>0.44444444444444442</v>
      </c>
      <c r="T148" s="45">
        <f>'[11]JUGADORES M'!T7</f>
        <v>5.5555555555555552E-2</v>
      </c>
      <c r="U148" s="45">
        <f>'[11]JUGADORES M'!U7</f>
        <v>0.1111111111111111</v>
      </c>
      <c r="V148" s="45">
        <f>'[11]JUGADORES M'!V7</f>
        <v>1.8333333333333333</v>
      </c>
      <c r="W148" s="45">
        <f>'[11]JUGADORES M'!W7</f>
        <v>2</v>
      </c>
      <c r="X148" s="45">
        <f>'[11]JUGADORES M'!X7</f>
        <v>8.8888888888888893</v>
      </c>
      <c r="Y148" s="45">
        <f>'[11]JUGADORES M'!Y7</f>
        <v>0</v>
      </c>
    </row>
    <row r="149" spans="1:25" ht="15.75" thickBot="1" x14ac:dyDescent="0.3">
      <c r="A149" s="49" t="s">
        <v>166</v>
      </c>
      <c r="B149" s="45">
        <f>'[11]JUGADORES M'!B8</f>
        <v>21.105263157894736</v>
      </c>
      <c r="C149" s="45">
        <f>'[11]JUGADORES M'!C8</f>
        <v>6.2105263157894735</v>
      </c>
      <c r="D149" s="45">
        <f>'[11]JUGADORES M'!D8</f>
        <v>1.8421052631578947</v>
      </c>
      <c r="E149" s="45">
        <f>'[11]JUGADORES M'!E8</f>
        <v>3.1578947368421053</v>
      </c>
      <c r="F149" s="46">
        <f t="shared" si="6"/>
        <v>0.58333333333333326</v>
      </c>
      <c r="G149" s="45">
        <f>'[11]JUGADORES M'!G8</f>
        <v>0.63157894736842102</v>
      </c>
      <c r="H149" s="45">
        <f>'[11]JUGADORES M'!H8</f>
        <v>2.3684210526315788</v>
      </c>
      <c r="I149" s="46">
        <f t="shared" si="7"/>
        <v>0.26666666666666666</v>
      </c>
      <c r="J149" s="45">
        <f>'[11]JUGADORES M'!J8</f>
        <v>0.63157894736842102</v>
      </c>
      <c r="K149" s="45">
        <f>'[11]JUGADORES M'!K8</f>
        <v>0.84210526315789469</v>
      </c>
      <c r="L149" s="46">
        <f t="shared" si="8"/>
        <v>0.75</v>
      </c>
      <c r="M149" s="45">
        <f>'[11]JUGADORES M'!M8</f>
        <v>0.94736842105263153</v>
      </c>
      <c r="N149" s="45">
        <f>'[11]JUGADORES M'!N8</f>
        <v>2.8421052631578947</v>
      </c>
      <c r="O149" s="45">
        <f>'[11]JUGADORES M'!O8</f>
        <v>3.7894736842105261</v>
      </c>
      <c r="P149" s="45">
        <f>'[11]JUGADORES M'!P8</f>
        <v>0.84210526315789469</v>
      </c>
      <c r="Q149" s="45">
        <f>'[11]JUGADORES M'!Q8</f>
        <v>0.52631578947368418</v>
      </c>
      <c r="R149" s="45">
        <f>'[11]JUGADORES M'!R8</f>
        <v>1.0526315789473684</v>
      </c>
      <c r="S149" s="45">
        <f>'[11]JUGADORES M'!S8</f>
        <v>0.21052631578947367</v>
      </c>
      <c r="T149" s="45">
        <f>'[11]JUGADORES M'!T8</f>
        <v>0.26315789473684209</v>
      </c>
      <c r="U149" s="45">
        <f>'[11]JUGADORES M'!U8</f>
        <v>0</v>
      </c>
      <c r="V149" s="45">
        <f>'[11]JUGADORES M'!V8</f>
        <v>1.631578947368421</v>
      </c>
      <c r="W149" s="45">
        <f>'[11]JUGADORES M'!W8</f>
        <v>1.631578947368421</v>
      </c>
      <c r="X149" s="45">
        <f>'[11]JUGADORES M'!X8</f>
        <v>7.2631578947368425</v>
      </c>
      <c r="Y149" s="45">
        <f>'[11]JUGADORES M'!Y8</f>
        <v>-3.9473684210526314</v>
      </c>
    </row>
    <row r="150" spans="1:25" x14ac:dyDescent="0.25">
      <c r="A150" s="57" t="s">
        <v>160</v>
      </c>
      <c r="B150" s="45">
        <f>'[11]JUGADORES M'!B2</f>
        <v>24.684210526315791</v>
      </c>
      <c r="C150" s="45">
        <f>'[11]JUGADORES M'!C2</f>
        <v>10.894736842105264</v>
      </c>
      <c r="D150" s="45">
        <f>'[11]JUGADORES M'!D2</f>
        <v>1.8421052631578947</v>
      </c>
      <c r="E150" s="45">
        <f>'[11]JUGADORES M'!E2</f>
        <v>3.3684210526315788</v>
      </c>
      <c r="F150" s="46">
        <f t="shared" si="6"/>
        <v>0.546875</v>
      </c>
      <c r="G150" s="45">
        <f>'[11]JUGADORES M'!G2</f>
        <v>1.7894736842105263</v>
      </c>
      <c r="H150" s="45">
        <f>'[11]JUGADORES M'!H2</f>
        <v>5.1578947368421053</v>
      </c>
      <c r="I150" s="46">
        <f t="shared" si="7"/>
        <v>0.34693877551020408</v>
      </c>
      <c r="J150" s="45">
        <f>'[11]JUGADORES M'!J2</f>
        <v>1.8421052631578947</v>
      </c>
      <c r="K150" s="45">
        <f>'[11]JUGADORES M'!K2</f>
        <v>2.263157894736842</v>
      </c>
      <c r="L150" s="46">
        <f t="shared" si="8"/>
        <v>0.81395348837209303</v>
      </c>
      <c r="M150" s="45">
        <f>'[11]JUGADORES M'!M2</f>
        <v>0.42105263157894735</v>
      </c>
      <c r="N150" s="45">
        <f>'[11]JUGADORES M'!N2</f>
        <v>2.5263157894736841</v>
      </c>
      <c r="O150" s="45">
        <f>'[11]JUGADORES M'!O2</f>
        <v>2.9473684210526314</v>
      </c>
      <c r="P150" s="45">
        <f>'[11]JUGADORES M'!P2</f>
        <v>1.5263157894736843</v>
      </c>
      <c r="Q150" s="45">
        <f>'[11]JUGADORES M'!Q2</f>
        <v>0.63157894736842102</v>
      </c>
      <c r="R150" s="45">
        <f>'[11]JUGADORES M'!R2</f>
        <v>1.3157894736842106</v>
      </c>
      <c r="S150" s="45">
        <f>'[11]JUGADORES M'!S2</f>
        <v>0.15789473684210525</v>
      </c>
      <c r="T150" s="45">
        <f>'[11]JUGADORES M'!T2</f>
        <v>0.21052631578947367</v>
      </c>
      <c r="U150" s="45">
        <f>'[11]JUGADORES M'!U2</f>
        <v>0.26315789473684209</v>
      </c>
      <c r="V150" s="45">
        <f>'[11]JUGADORES M'!V2</f>
        <v>1.8421052631578947</v>
      </c>
      <c r="W150" s="45">
        <f>'[11]JUGADORES M'!W2</f>
        <v>1.8947368421052631</v>
      </c>
      <c r="X150" s="45">
        <f>'[11]JUGADORES M'!X2</f>
        <v>9.5789473684210531</v>
      </c>
      <c r="Y150" s="45">
        <f>'[11]JUGADORES M'!Y2</f>
        <v>-0.42105263157894735</v>
      </c>
    </row>
    <row r="151" spans="1:25" x14ac:dyDescent="0.25">
      <c r="A151" s="53" t="s">
        <v>162</v>
      </c>
      <c r="B151" s="45">
        <f>'[11]JUGADORES M'!B4</f>
        <v>22.235294117647058</v>
      </c>
      <c r="C151" s="45">
        <f>'[11]JUGADORES M'!C4</f>
        <v>11.352941176470589</v>
      </c>
      <c r="D151" s="45">
        <f>'[11]JUGADORES M'!D4</f>
        <v>2.0588235294117645</v>
      </c>
      <c r="E151" s="45">
        <f>'[11]JUGADORES M'!E4</f>
        <v>4.7647058823529411</v>
      </c>
      <c r="F151" s="46">
        <f t="shared" si="6"/>
        <v>0.43209876543209874</v>
      </c>
      <c r="G151" s="45">
        <f>'[11]JUGADORES M'!G4</f>
        <v>1.7058823529411764</v>
      </c>
      <c r="H151" s="45">
        <f>'[11]JUGADORES M'!H4</f>
        <v>4.4117647058823533</v>
      </c>
      <c r="I151" s="46">
        <f t="shared" si="7"/>
        <v>0.3866666666666666</v>
      </c>
      <c r="J151" s="45">
        <f>'[11]JUGADORES M'!J4</f>
        <v>2.1176470588235294</v>
      </c>
      <c r="K151" s="45">
        <f>'[11]JUGADORES M'!K4</f>
        <v>2.7058823529411766</v>
      </c>
      <c r="L151" s="46">
        <f t="shared" si="8"/>
        <v>0.78260869565217384</v>
      </c>
      <c r="M151" s="45">
        <f>'[11]JUGADORES M'!M4</f>
        <v>0.41176470588235292</v>
      </c>
      <c r="N151" s="45">
        <f>'[11]JUGADORES M'!N4</f>
        <v>1.8823529411764706</v>
      </c>
      <c r="O151" s="45">
        <f>'[11]JUGADORES M'!O4</f>
        <v>2.2941176470588234</v>
      </c>
      <c r="P151" s="45">
        <f>'[11]JUGADORES M'!P4</f>
        <v>1.3529411764705883</v>
      </c>
      <c r="Q151" s="45">
        <f>'[11]JUGADORES M'!Q4</f>
        <v>0.88235294117647056</v>
      </c>
      <c r="R151" s="45">
        <f>'[11]JUGADORES M'!R4</f>
        <v>1.8823529411764706</v>
      </c>
      <c r="S151" s="45">
        <f>'[11]JUGADORES M'!S4</f>
        <v>0.11764705882352941</v>
      </c>
      <c r="T151" s="45">
        <f>'[11]JUGADORES M'!T4</f>
        <v>0.35294117647058826</v>
      </c>
      <c r="U151" s="45">
        <f>'[11]JUGADORES M'!U4</f>
        <v>0</v>
      </c>
      <c r="V151" s="45">
        <f>'[11]JUGADORES M'!V4</f>
        <v>2.1176470588235294</v>
      </c>
      <c r="W151" s="45">
        <f>'[11]JUGADORES M'!W4</f>
        <v>2.6470588235294117</v>
      </c>
      <c r="X151" s="45">
        <f>'[11]JUGADORES M'!X4</f>
        <v>8.6470588235294112</v>
      </c>
      <c r="Y151" s="45">
        <f>'[11]JUGADORES M'!Y4</f>
        <v>-1.9411764705882353</v>
      </c>
    </row>
    <row r="152" spans="1:25" x14ac:dyDescent="0.25">
      <c r="A152" s="53" t="s">
        <v>169</v>
      </c>
      <c r="B152" s="45">
        <f>'[11]JUGADORES M'!B11</f>
        <v>13.894736842105264</v>
      </c>
      <c r="C152" s="45">
        <f>'[11]JUGADORES M'!C11</f>
        <v>4.0526315789473681</v>
      </c>
      <c r="D152" s="45">
        <f>'[11]JUGADORES M'!D11</f>
        <v>0.63157894736842102</v>
      </c>
      <c r="E152" s="45">
        <f>'[11]JUGADORES M'!E11</f>
        <v>1.4736842105263157</v>
      </c>
      <c r="F152" s="46">
        <f t="shared" si="6"/>
        <v>0.42857142857142855</v>
      </c>
      <c r="G152" s="45">
        <f>'[11]JUGADORES M'!G11</f>
        <v>0.78947368421052633</v>
      </c>
      <c r="H152" s="45">
        <f>'[11]JUGADORES M'!H11</f>
        <v>1.736842105263158</v>
      </c>
      <c r="I152" s="46">
        <f t="shared" si="7"/>
        <v>0.45454545454545453</v>
      </c>
      <c r="J152" s="45">
        <f>'[11]JUGADORES M'!J11</f>
        <v>0.42105263157894735</v>
      </c>
      <c r="K152" s="45">
        <f>'[11]JUGADORES M'!K11</f>
        <v>0.52631578947368418</v>
      </c>
      <c r="L152" s="46">
        <f t="shared" si="8"/>
        <v>0.8</v>
      </c>
      <c r="M152" s="45">
        <f>'[11]JUGADORES M'!M11</f>
        <v>0.57894736842105265</v>
      </c>
      <c r="N152" s="45">
        <f>'[11]JUGADORES M'!N11</f>
        <v>1.263157894736842</v>
      </c>
      <c r="O152" s="45">
        <f>'[11]JUGADORES M'!O11</f>
        <v>1.8421052631578947</v>
      </c>
      <c r="P152" s="45">
        <f>'[11]JUGADORES M'!P11</f>
        <v>0.52631578947368418</v>
      </c>
      <c r="Q152" s="45">
        <f>'[11]JUGADORES M'!Q11</f>
        <v>0.15789473684210525</v>
      </c>
      <c r="R152" s="45">
        <f>'[11]JUGADORES M'!R11</f>
        <v>0.31578947368421051</v>
      </c>
      <c r="S152" s="45">
        <f>'[11]JUGADORES M'!S11</f>
        <v>5.2631578947368418E-2</v>
      </c>
      <c r="T152" s="45">
        <f>'[11]JUGADORES M'!T11</f>
        <v>5.2631578947368418E-2</v>
      </c>
      <c r="U152" s="45">
        <f>'[11]JUGADORES M'!U11</f>
        <v>5.2631578947368418E-2</v>
      </c>
      <c r="V152" s="45">
        <f>'[11]JUGADORES M'!V11</f>
        <v>1.3157894736842106</v>
      </c>
      <c r="W152" s="45">
        <f>'[11]JUGADORES M'!W11</f>
        <v>0.94736842105263153</v>
      </c>
      <c r="X152" s="45">
        <f>'[11]JUGADORES M'!X11</f>
        <v>4.0526315789473681</v>
      </c>
      <c r="Y152" s="45">
        <f>'[11]JUGADORES M'!Y11</f>
        <v>-2.2105263157894739</v>
      </c>
    </row>
    <row r="153" spans="1:25" x14ac:dyDescent="0.25">
      <c r="A153" s="54" t="s">
        <v>170</v>
      </c>
      <c r="B153" s="45">
        <f>'[11]JUGADORES M'!B12</f>
        <v>25.777777777777779</v>
      </c>
      <c r="C153" s="45">
        <f>'[11]JUGADORES M'!C12</f>
        <v>10.666666666666666</v>
      </c>
      <c r="D153" s="45">
        <f>'[11]JUGADORES M'!D12</f>
        <v>2.6666666666666665</v>
      </c>
      <c r="E153" s="45">
        <f>'[11]JUGADORES M'!E12</f>
        <v>5.1111111111111107</v>
      </c>
      <c r="F153" s="46">
        <f t="shared" si="6"/>
        <v>0.52173913043478259</v>
      </c>
      <c r="G153" s="45">
        <f>'[11]JUGADORES M'!G12</f>
        <v>1.5555555555555556</v>
      </c>
      <c r="H153" s="45">
        <f>'[11]JUGADORES M'!H12</f>
        <v>3.2222222222222223</v>
      </c>
      <c r="I153" s="46">
        <f t="shared" si="7"/>
        <v>0.48275862068965514</v>
      </c>
      <c r="J153" s="45">
        <f>'[11]JUGADORES M'!J12</f>
        <v>0.66666666666666663</v>
      </c>
      <c r="K153" s="45">
        <f>'[11]JUGADORES M'!K12</f>
        <v>0.77777777777777779</v>
      </c>
      <c r="L153" s="46">
        <f t="shared" si="8"/>
        <v>0.8571428571428571</v>
      </c>
      <c r="M153" s="45">
        <f>'[11]JUGADORES M'!M12</f>
        <v>1.3333333333333333</v>
      </c>
      <c r="N153" s="45">
        <f>'[11]JUGADORES M'!N12</f>
        <v>3</v>
      </c>
      <c r="O153" s="45">
        <f>'[11]JUGADORES M'!O12</f>
        <v>4.333333333333333</v>
      </c>
      <c r="P153" s="45">
        <f>'[11]JUGADORES M'!P12</f>
        <v>1.2222222222222223</v>
      </c>
      <c r="Q153" s="45">
        <f>'[11]JUGADORES M'!Q12</f>
        <v>0.77777777777777779</v>
      </c>
      <c r="R153" s="45">
        <f>'[11]JUGADORES M'!R12</f>
        <v>0.88888888888888884</v>
      </c>
      <c r="S153" s="45">
        <f>'[11]JUGADORES M'!S12</f>
        <v>0.1111111111111111</v>
      </c>
      <c r="T153" s="45">
        <f>'[11]JUGADORES M'!T12</f>
        <v>0.33333333333333331</v>
      </c>
      <c r="U153" s="45">
        <f>'[11]JUGADORES M'!U12</f>
        <v>0</v>
      </c>
      <c r="V153" s="45">
        <f>'[11]JUGADORES M'!V12</f>
        <v>2.5555555555555554</v>
      </c>
      <c r="W153" s="45">
        <f>'[11]JUGADORES M'!W12</f>
        <v>1.1111111111111112</v>
      </c>
      <c r="X153" s="45">
        <f>'[11]JUGADORES M'!X12</f>
        <v>10.555555555555555</v>
      </c>
      <c r="Y153" s="45">
        <f>'[11]JUGADORES M'!Y12</f>
        <v>-1.4444444444444444</v>
      </c>
    </row>
    <row r="154" spans="1:25" x14ac:dyDescent="0.25">
      <c r="A154" s="61" t="s">
        <v>309</v>
      </c>
      <c r="B154" s="45" t="e">
        <f>'[11]JUGADORES M'!B14</f>
        <v>#DIV/0!</v>
      </c>
      <c r="C154" s="45" t="e">
        <f>'[11]JUGADORES M'!C14</f>
        <v>#DIV/0!</v>
      </c>
      <c r="D154" s="45" t="e">
        <f>'[11]JUGADORES M'!D14</f>
        <v>#DIV/0!</v>
      </c>
      <c r="E154" s="45" t="e">
        <f>'[11]JUGADORES M'!E14</f>
        <v>#DIV/0!</v>
      </c>
      <c r="F154" s="46" t="e">
        <f t="shared" si="6"/>
        <v>#DIV/0!</v>
      </c>
      <c r="G154" s="45" t="e">
        <f>'[11]JUGADORES M'!G14</f>
        <v>#DIV/0!</v>
      </c>
      <c r="H154" s="45" t="e">
        <f>'[11]JUGADORES M'!H14</f>
        <v>#DIV/0!</v>
      </c>
      <c r="I154" s="46" t="e">
        <f t="shared" si="7"/>
        <v>#DIV/0!</v>
      </c>
      <c r="J154" s="45" t="e">
        <f>'[11]JUGADORES M'!J14</f>
        <v>#DIV/0!</v>
      </c>
      <c r="K154" s="45" t="e">
        <f>'[11]JUGADORES M'!K14</f>
        <v>#DIV/0!</v>
      </c>
      <c r="L154" s="46" t="e">
        <f t="shared" si="8"/>
        <v>#DIV/0!</v>
      </c>
      <c r="M154" s="45" t="e">
        <f>'[11]JUGADORES M'!M14</f>
        <v>#DIV/0!</v>
      </c>
      <c r="N154" s="45" t="e">
        <f>'[11]JUGADORES M'!N14</f>
        <v>#DIV/0!</v>
      </c>
      <c r="O154" s="45" t="e">
        <f>'[11]JUGADORES M'!O14</f>
        <v>#DIV/0!</v>
      </c>
      <c r="P154" s="45" t="e">
        <f>'[11]JUGADORES M'!P14</f>
        <v>#DIV/0!</v>
      </c>
      <c r="Q154" s="45" t="e">
        <f>'[11]JUGADORES M'!Q14</f>
        <v>#DIV/0!</v>
      </c>
      <c r="R154" s="45" t="e">
        <f>'[11]JUGADORES M'!R14</f>
        <v>#DIV/0!</v>
      </c>
      <c r="S154" s="45" t="e">
        <f>'[11]JUGADORES M'!S14</f>
        <v>#DIV/0!</v>
      </c>
      <c r="T154" s="45" t="e">
        <f>'[11]JUGADORES M'!T14</f>
        <v>#DIV/0!</v>
      </c>
      <c r="U154" s="45" t="e">
        <f>'[11]JUGADORES M'!U14</f>
        <v>#DIV/0!</v>
      </c>
      <c r="V154" s="45" t="e">
        <f>'[11]JUGADORES M'!V14</f>
        <v>#DIV/0!</v>
      </c>
      <c r="W154" s="45" t="e">
        <f>'[11]JUGADORES M'!W14</f>
        <v>#DIV/0!</v>
      </c>
      <c r="X154" s="45" t="e">
        <f>'[11]JUGADORES M'!X14</f>
        <v>#DIV/0!</v>
      </c>
      <c r="Y154" s="45" t="e">
        <f>'[11]JUGADORES M'!Y14</f>
        <v>#DIV/0!</v>
      </c>
    </row>
    <row r="155" spans="1:25" x14ac:dyDescent="0.25">
      <c r="A155" s="54" t="s">
        <v>167</v>
      </c>
      <c r="B155" s="45">
        <f>'[11]JUGADORES M'!B9</f>
        <v>23.333333333333332</v>
      </c>
      <c r="C155" s="45">
        <f>'[11]JUGADORES M'!C9</f>
        <v>11.5</v>
      </c>
      <c r="D155" s="45">
        <f>'[11]JUGADORES M'!D9</f>
        <v>2.7777777777777777</v>
      </c>
      <c r="E155" s="45">
        <f>'[11]JUGADORES M'!E9</f>
        <v>5.0555555555555554</v>
      </c>
      <c r="F155" s="46">
        <f t="shared" si="6"/>
        <v>0.5494505494505495</v>
      </c>
      <c r="G155" s="45">
        <f>'[11]JUGADORES M'!G9</f>
        <v>1.0555555555555556</v>
      </c>
      <c r="H155" s="45">
        <f>'[11]JUGADORES M'!H9</f>
        <v>3.9444444444444446</v>
      </c>
      <c r="I155" s="46">
        <f t="shared" si="7"/>
        <v>0.26760563380281688</v>
      </c>
      <c r="J155" s="45">
        <f>'[11]JUGADORES M'!J9</f>
        <v>2.7777777777777777</v>
      </c>
      <c r="K155" s="45">
        <f>'[11]JUGADORES M'!K9</f>
        <v>4.666666666666667</v>
      </c>
      <c r="L155" s="46">
        <f t="shared" si="8"/>
        <v>0.59523809523809523</v>
      </c>
      <c r="M155" s="45">
        <f>'[11]JUGADORES M'!M9</f>
        <v>1</v>
      </c>
      <c r="N155" s="45">
        <f>'[11]JUGADORES M'!N9</f>
        <v>2.0555555555555554</v>
      </c>
      <c r="O155" s="45">
        <f>'[11]JUGADORES M'!O9</f>
        <v>3.0555555555555554</v>
      </c>
      <c r="P155" s="45">
        <f>'[11]JUGADORES M'!P9</f>
        <v>2</v>
      </c>
      <c r="Q155" s="45">
        <f>'[11]JUGADORES M'!Q9</f>
        <v>0.83333333333333337</v>
      </c>
      <c r="R155" s="45">
        <f>'[11]JUGADORES M'!R9</f>
        <v>2.8888888888888888</v>
      </c>
      <c r="S155" s="45">
        <f>'[11]JUGADORES M'!S9</f>
        <v>0.27777777777777779</v>
      </c>
      <c r="T155" s="45">
        <f>'[11]JUGADORES M'!T9</f>
        <v>0.1111111111111111</v>
      </c>
      <c r="U155" s="45">
        <f>'[11]JUGADORES M'!U9</f>
        <v>0.55555555555555558</v>
      </c>
      <c r="V155" s="45">
        <f>'[11]JUGADORES M'!V9</f>
        <v>2.7777777777777777</v>
      </c>
      <c r="W155" s="45">
        <f>'[11]JUGADORES M'!W9</f>
        <v>4.833333333333333</v>
      </c>
      <c r="X155" s="45">
        <f>'[11]JUGADORES M'!X9</f>
        <v>9.7777777777777786</v>
      </c>
      <c r="Y155" s="45">
        <f>'[11]JUGADORES M'!Y9</f>
        <v>-4.5</v>
      </c>
    </row>
    <row r="156" spans="1:25" x14ac:dyDescent="0.25">
      <c r="A156" s="53" t="s">
        <v>179</v>
      </c>
      <c r="B156" s="45">
        <f>'[12]JUGADORES M'!C9</f>
        <v>17.277777777777779</v>
      </c>
      <c r="C156" s="45">
        <f>'[12]JUGADORES M'!D9</f>
        <v>5.3888888888888893</v>
      </c>
      <c r="D156" s="45">
        <f>'[12]JUGADORES M'!E9</f>
        <v>0.83333333333333337</v>
      </c>
      <c r="E156" s="45">
        <f>'[12]JUGADORES M'!F9</f>
        <v>2.8333333333333335</v>
      </c>
      <c r="F156" s="46">
        <f t="shared" si="6"/>
        <v>0.29411764705882354</v>
      </c>
      <c r="G156" s="45">
        <f>'[12]JUGADORES M'!H9</f>
        <v>1.1111111111111112</v>
      </c>
      <c r="H156" s="45">
        <f>'[12]JUGADORES M'!I9</f>
        <v>2.6111111111111112</v>
      </c>
      <c r="I156" s="46">
        <f t="shared" si="7"/>
        <v>0.42553191489361702</v>
      </c>
      <c r="J156" s="45">
        <f>'[12]JUGADORES M'!K9</f>
        <v>0.3888888888888889</v>
      </c>
      <c r="K156" s="45">
        <f>'[12]JUGADORES M'!L9</f>
        <v>0.88888888888888884</v>
      </c>
      <c r="L156" s="46">
        <f t="shared" si="8"/>
        <v>0.43750000000000006</v>
      </c>
      <c r="M156" s="45">
        <f>'[12]JUGADORES M'!N9</f>
        <v>0.3888888888888889</v>
      </c>
      <c r="N156" s="45">
        <f>'[12]JUGADORES M'!O9</f>
        <v>1.3888888888888888</v>
      </c>
      <c r="O156" s="45">
        <f>'[12]JUGADORES M'!P9</f>
        <v>1.7777777777777777</v>
      </c>
      <c r="P156" s="45">
        <f>'[12]JUGADORES M'!Q9</f>
        <v>1.7222222222222223</v>
      </c>
      <c r="Q156" s="45">
        <f>'[12]JUGADORES M'!R9</f>
        <v>0.5</v>
      </c>
      <c r="R156" s="45">
        <f>'[12]JUGADORES M'!S9</f>
        <v>1.5</v>
      </c>
      <c r="S156" s="45">
        <f>'[12]JUGADORES M'!T9</f>
        <v>5.5555555555555552E-2</v>
      </c>
      <c r="T156" s="45">
        <f>'[12]JUGADORES M'!U9</f>
        <v>5.5555555555555552E-2</v>
      </c>
      <c r="U156" s="45">
        <f>'[12]JUGADORES M'!V9</f>
        <v>0</v>
      </c>
      <c r="V156" s="45">
        <f>'[12]JUGADORES M'!W9</f>
        <v>1.3333333333333333</v>
      </c>
      <c r="W156" s="45">
        <f>'[12]JUGADORES M'!X9</f>
        <v>1.2777777777777777</v>
      </c>
      <c r="X156" s="45">
        <f>'[12]JUGADORES M'!Y9</f>
        <v>3.8888888888888888</v>
      </c>
      <c r="Y156" s="45">
        <f>'[12]JUGADORES M'!Z9</f>
        <v>0</v>
      </c>
    </row>
    <row r="157" spans="1:25" x14ac:dyDescent="0.25">
      <c r="A157" s="61" t="s">
        <v>185</v>
      </c>
      <c r="B157" s="45">
        <f>'[12]JUGADORES M'!C15</f>
        <v>13.2</v>
      </c>
      <c r="C157" s="45">
        <f>'[12]JUGADORES M'!D15</f>
        <v>4.4000000000000004</v>
      </c>
      <c r="D157" s="45">
        <f>'[12]JUGADORES M'!E15</f>
        <v>1.3333333333333333</v>
      </c>
      <c r="E157" s="45">
        <f>'[12]JUGADORES M'!F15</f>
        <v>2.1333333333333333</v>
      </c>
      <c r="F157" s="46">
        <f t="shared" si="6"/>
        <v>0.625</v>
      </c>
      <c r="G157" s="45">
        <f>'[12]JUGADORES M'!H15</f>
        <v>0.53333333333333333</v>
      </c>
      <c r="H157" s="45">
        <f>'[12]JUGADORES M'!I15</f>
        <v>2.2666666666666666</v>
      </c>
      <c r="I157" s="46">
        <f t="shared" si="7"/>
        <v>0.23529411764705882</v>
      </c>
      <c r="J157" s="45">
        <f>'[12]JUGADORES M'!K15</f>
        <v>0.13333333333333333</v>
      </c>
      <c r="K157" s="45">
        <f>'[12]JUGADORES M'!L15</f>
        <v>0.33333333333333331</v>
      </c>
      <c r="L157" s="46">
        <f t="shared" si="8"/>
        <v>0.4</v>
      </c>
      <c r="M157" s="45">
        <f>'[12]JUGADORES M'!N15</f>
        <v>0.4</v>
      </c>
      <c r="N157" s="45">
        <f>'[12]JUGADORES M'!O15</f>
        <v>1.2</v>
      </c>
      <c r="O157" s="45">
        <f>'[12]JUGADORES M'!P15</f>
        <v>1.6</v>
      </c>
      <c r="P157" s="45">
        <f>'[12]JUGADORES M'!Q15</f>
        <v>0.2</v>
      </c>
      <c r="Q157" s="45">
        <f>'[12]JUGADORES M'!R15</f>
        <v>6.6666666666666666E-2</v>
      </c>
      <c r="R157" s="45">
        <f>'[12]JUGADORES M'!S15</f>
        <v>0.33333333333333331</v>
      </c>
      <c r="S157" s="45">
        <f>'[12]JUGADORES M'!T15</f>
        <v>6.6666666666666666E-2</v>
      </c>
      <c r="T157" s="45">
        <f>'[12]JUGADORES M'!U15</f>
        <v>6.6666666666666666E-2</v>
      </c>
      <c r="U157" s="45">
        <f>'[12]JUGADORES M'!V15</f>
        <v>0</v>
      </c>
      <c r="V157" s="45">
        <f>'[12]JUGADORES M'!W15</f>
        <v>1.0666666666666667</v>
      </c>
      <c r="W157" s="45">
        <f>'[12]JUGADORES M'!X15</f>
        <v>0.4</v>
      </c>
      <c r="X157" s="45">
        <f>'[12]JUGADORES M'!Y15</f>
        <v>2.6</v>
      </c>
      <c r="Y157" s="45">
        <f>'[12]JUGADORES M'!Z15</f>
        <v>0.46666666666666667</v>
      </c>
    </row>
    <row r="158" spans="1:25" x14ac:dyDescent="0.25">
      <c r="A158" s="54" t="s">
        <v>177</v>
      </c>
      <c r="B158" s="45">
        <f>'[12]JUGADORES M'!C7</f>
        <v>14.222222222222221</v>
      </c>
      <c r="C158" s="45">
        <f>'[12]JUGADORES M'!D7</f>
        <v>2.2222222222222223</v>
      </c>
      <c r="D158" s="45">
        <f>'[12]JUGADORES M'!E7</f>
        <v>0.77777777777777779</v>
      </c>
      <c r="E158" s="45">
        <f>'[12]JUGADORES M'!F7</f>
        <v>1.2222222222222223</v>
      </c>
      <c r="F158" s="46">
        <f t="shared" si="6"/>
        <v>0.63636363636363635</v>
      </c>
      <c r="G158" s="45">
        <f>'[12]JUGADORES M'!H7</f>
        <v>0.16666666666666666</v>
      </c>
      <c r="H158" s="45">
        <f>'[12]JUGADORES M'!I7</f>
        <v>0.61111111111111116</v>
      </c>
      <c r="I158" s="46">
        <f t="shared" si="7"/>
        <v>0.27272727272727271</v>
      </c>
      <c r="J158" s="45">
        <f>'[12]JUGADORES M'!K7</f>
        <v>0.16666666666666666</v>
      </c>
      <c r="K158" s="45">
        <f>'[12]JUGADORES M'!L7</f>
        <v>0.55555555555555558</v>
      </c>
      <c r="L158" s="46">
        <f t="shared" si="8"/>
        <v>0.3</v>
      </c>
      <c r="M158" s="45">
        <f>'[12]JUGADORES M'!N7</f>
        <v>0.5</v>
      </c>
      <c r="N158" s="45">
        <f>'[12]JUGADORES M'!O7</f>
        <v>1.9444444444444444</v>
      </c>
      <c r="O158" s="45">
        <f>'[12]JUGADORES M'!P7</f>
        <v>2.4444444444444446</v>
      </c>
      <c r="P158" s="45">
        <f>'[12]JUGADORES M'!Q7</f>
        <v>1</v>
      </c>
      <c r="Q158" s="45">
        <f>'[12]JUGADORES M'!R7</f>
        <v>0.61111111111111116</v>
      </c>
      <c r="R158" s="45">
        <f>'[12]JUGADORES M'!S7</f>
        <v>0.61111111111111116</v>
      </c>
      <c r="S158" s="45">
        <f>'[12]JUGADORES M'!T7</f>
        <v>0</v>
      </c>
      <c r="T158" s="45">
        <f>'[12]JUGADORES M'!U7</f>
        <v>5.5555555555555552E-2</v>
      </c>
      <c r="U158" s="45">
        <f>'[12]JUGADORES M'!V7</f>
        <v>5.5555555555555552E-2</v>
      </c>
      <c r="V158" s="45">
        <f>'[12]JUGADORES M'!W7</f>
        <v>2.1666666666666665</v>
      </c>
      <c r="W158" s="45">
        <f>'[12]JUGADORES M'!X7</f>
        <v>1.4444444444444444</v>
      </c>
      <c r="X158" s="45">
        <f>'[12]JUGADORES M'!Y7</f>
        <v>3.6666666666666665</v>
      </c>
      <c r="Y158" s="45">
        <f>'[12]JUGADORES M'!Z7</f>
        <v>3.1666666666666665</v>
      </c>
    </row>
    <row r="159" spans="1:25" x14ac:dyDescent="0.25">
      <c r="A159" s="53" t="s">
        <v>172</v>
      </c>
      <c r="B159" s="45">
        <f>'[12]JUGADORES M'!C2</f>
        <v>20.842105263157894</v>
      </c>
      <c r="C159" s="45">
        <f>'[12]JUGADORES M'!D2</f>
        <v>8.9473684210526319</v>
      </c>
      <c r="D159" s="45">
        <f>'[12]JUGADORES M'!E2</f>
        <v>3.8421052631578947</v>
      </c>
      <c r="E159" s="45">
        <f>'[12]JUGADORES M'!F2</f>
        <v>6.5263157894736841</v>
      </c>
      <c r="F159" s="46">
        <f t="shared" si="6"/>
        <v>0.58870967741935487</v>
      </c>
      <c r="G159" s="45">
        <f>'[12]JUGADORES M'!H2</f>
        <v>0</v>
      </c>
      <c r="H159" s="45">
        <f>'[12]JUGADORES M'!I2</f>
        <v>0</v>
      </c>
      <c r="I159" s="46" t="e">
        <f t="shared" si="7"/>
        <v>#DIV/0!</v>
      </c>
      <c r="J159" s="45">
        <f>'[12]JUGADORES M'!K2</f>
        <v>1.263157894736842</v>
      </c>
      <c r="K159" s="45">
        <f>'[12]JUGADORES M'!L2</f>
        <v>2.0526315789473686</v>
      </c>
      <c r="L159" s="46">
        <f t="shared" si="8"/>
        <v>0.61538461538461531</v>
      </c>
      <c r="M159" s="45">
        <f>'[12]JUGADORES M'!N2</f>
        <v>1.7894736842105263</v>
      </c>
      <c r="N159" s="45">
        <f>'[12]JUGADORES M'!O2</f>
        <v>2.7894736842105261</v>
      </c>
      <c r="O159" s="45">
        <f>'[12]JUGADORES M'!P2</f>
        <v>4.5789473684210522</v>
      </c>
      <c r="P159" s="45">
        <f>'[12]JUGADORES M'!Q2</f>
        <v>0.36842105263157893</v>
      </c>
      <c r="Q159" s="45">
        <f>'[12]JUGADORES M'!R2</f>
        <v>0.15789473684210525</v>
      </c>
      <c r="R159" s="45">
        <f>'[12]JUGADORES M'!S2</f>
        <v>1.631578947368421</v>
      </c>
      <c r="S159" s="45">
        <f>'[12]JUGADORES M'!T2</f>
        <v>1.4736842105263157</v>
      </c>
      <c r="T159" s="45">
        <f>'[12]JUGADORES M'!U2</f>
        <v>0</v>
      </c>
      <c r="U159" s="45">
        <f>'[12]JUGADORES M'!V2</f>
        <v>1.8421052631578947</v>
      </c>
      <c r="V159" s="45">
        <f>'[12]JUGADORES M'!W2</f>
        <v>1.2105263157894737</v>
      </c>
      <c r="W159" s="45">
        <f>'[12]JUGADORES M'!X2</f>
        <v>2</v>
      </c>
      <c r="X159" s="45">
        <f>'[12]JUGADORES M'!Y2</f>
        <v>11.210526315789474</v>
      </c>
      <c r="Y159" s="45">
        <f>'[12]JUGADORES M'!Z2</f>
        <v>0.47368421052631576</v>
      </c>
    </row>
    <row r="160" spans="1:25" x14ac:dyDescent="0.25">
      <c r="A160" s="53" t="s">
        <v>180</v>
      </c>
      <c r="B160" s="45">
        <f>'[12]JUGADORES M'!C10</f>
        <v>20.75</v>
      </c>
      <c r="C160" s="45">
        <f>'[12]JUGADORES M'!D10</f>
        <v>7.5</v>
      </c>
      <c r="D160" s="45">
        <f>'[12]JUGADORES M'!E10</f>
        <v>1.75</v>
      </c>
      <c r="E160" s="45">
        <f>'[12]JUGADORES M'!F10</f>
        <v>4.5</v>
      </c>
      <c r="F160" s="46">
        <f t="shared" si="6"/>
        <v>0.3888888888888889</v>
      </c>
      <c r="G160" s="45">
        <f>'[12]JUGADORES M'!H10</f>
        <v>1</v>
      </c>
      <c r="H160" s="45">
        <f>'[12]JUGADORES M'!I10</f>
        <v>3</v>
      </c>
      <c r="I160" s="46">
        <f t="shared" si="7"/>
        <v>0.33333333333333331</v>
      </c>
      <c r="J160" s="45">
        <f>'[12]JUGADORES M'!K10</f>
        <v>1</v>
      </c>
      <c r="K160" s="45">
        <f>'[12]JUGADORES M'!L10</f>
        <v>1.25</v>
      </c>
      <c r="L160" s="46">
        <f t="shared" si="8"/>
        <v>0.8</v>
      </c>
      <c r="M160" s="45">
        <f>'[12]JUGADORES M'!N10</f>
        <v>0.25</v>
      </c>
      <c r="N160" s="45">
        <f>'[12]JUGADORES M'!O10</f>
        <v>1.25</v>
      </c>
      <c r="O160" s="45">
        <f>'[12]JUGADORES M'!P10</f>
        <v>1.5</v>
      </c>
      <c r="P160" s="45">
        <f>'[12]JUGADORES M'!Q10</f>
        <v>2.25</v>
      </c>
      <c r="Q160" s="45">
        <f>'[12]JUGADORES M'!R10</f>
        <v>1</v>
      </c>
      <c r="R160" s="45">
        <f>'[12]JUGADORES M'!S10</f>
        <v>2</v>
      </c>
      <c r="S160" s="45">
        <f>'[12]JUGADORES M'!T10</f>
        <v>0.25</v>
      </c>
      <c r="T160" s="45">
        <f>'[12]JUGADORES M'!U10</f>
        <v>0.25</v>
      </c>
      <c r="U160" s="45">
        <f>'[12]JUGADORES M'!V10</f>
        <v>0</v>
      </c>
      <c r="V160" s="45">
        <f>'[12]JUGADORES M'!W10</f>
        <v>2.25</v>
      </c>
      <c r="W160" s="45">
        <f>'[12]JUGADORES M'!X10</f>
        <v>2</v>
      </c>
      <c r="X160" s="45">
        <f>'[12]JUGADORES M'!Y10</f>
        <v>5.25</v>
      </c>
      <c r="Y160" s="45">
        <f>'[12]JUGADORES M'!Z10</f>
        <v>2</v>
      </c>
    </row>
    <row r="161" spans="1:25" x14ac:dyDescent="0.25">
      <c r="A161" s="54" t="s">
        <v>175</v>
      </c>
      <c r="B161" s="45">
        <f>'[12]JUGADORES M'!C5</f>
        <v>26.75</v>
      </c>
      <c r="C161" s="45">
        <f>'[12]JUGADORES M'!D5</f>
        <v>13</v>
      </c>
      <c r="D161" s="45">
        <f>'[12]JUGADORES M'!E5</f>
        <v>2.375</v>
      </c>
      <c r="E161" s="45">
        <f>'[12]JUGADORES M'!F5</f>
        <v>4.625</v>
      </c>
      <c r="F161" s="46">
        <f t="shared" si="6"/>
        <v>0.51351351351351349</v>
      </c>
      <c r="G161" s="45">
        <f>'[12]JUGADORES M'!H5</f>
        <v>2.1875</v>
      </c>
      <c r="H161" s="45">
        <f>'[12]JUGADORES M'!I5</f>
        <v>4.1875</v>
      </c>
      <c r="I161" s="46">
        <f t="shared" si="7"/>
        <v>0.52238805970149249</v>
      </c>
      <c r="J161" s="45">
        <f>'[12]JUGADORES M'!K5</f>
        <v>1.6875</v>
      </c>
      <c r="K161" s="45">
        <f>'[12]JUGADORES M'!L5</f>
        <v>2.5</v>
      </c>
      <c r="L161" s="46">
        <f t="shared" si="8"/>
        <v>0.67500000000000004</v>
      </c>
      <c r="M161" s="45">
        <f>'[12]JUGADORES M'!N5</f>
        <v>0.6875</v>
      </c>
      <c r="N161" s="45">
        <f>'[12]JUGADORES M'!O5</f>
        <v>2.5</v>
      </c>
      <c r="O161" s="45">
        <f>'[12]JUGADORES M'!P5</f>
        <v>3.1875</v>
      </c>
      <c r="P161" s="45">
        <f>'[12]JUGADORES M'!Q5</f>
        <v>1.875</v>
      </c>
      <c r="Q161" s="45">
        <f>'[12]JUGADORES M'!R5</f>
        <v>1.125</v>
      </c>
      <c r="R161" s="45">
        <f>'[12]JUGADORES M'!S5</f>
        <v>1.6875</v>
      </c>
      <c r="S161" s="45">
        <f>'[12]JUGADORES M'!T5</f>
        <v>0.125</v>
      </c>
      <c r="T161" s="45">
        <f>'[12]JUGADORES M'!U5</f>
        <v>0.1875</v>
      </c>
      <c r="U161" s="45">
        <f>'[12]JUGADORES M'!V5</f>
        <v>0.1875</v>
      </c>
      <c r="V161" s="45">
        <f>'[12]JUGADORES M'!W5</f>
        <v>2.5625</v>
      </c>
      <c r="W161" s="45">
        <f>'[12]JUGADORES M'!X5</f>
        <v>1.75</v>
      </c>
      <c r="X161" s="45">
        <f>'[12]JUGADORES M'!Y5</f>
        <v>11.75</v>
      </c>
      <c r="Y161" s="45">
        <f>'[12]JUGADORES M'!Z5</f>
        <v>5.8125</v>
      </c>
    </row>
    <row r="162" spans="1:25" ht="15.75" thickBot="1" x14ac:dyDescent="0.3">
      <c r="A162" s="64" t="s">
        <v>181</v>
      </c>
      <c r="B162" s="45">
        <f>'[12]JUGADORES M'!C11</f>
        <v>20.631578947368421</v>
      </c>
      <c r="C162" s="45">
        <f>'[12]JUGADORES M'!D11</f>
        <v>10.947368421052632</v>
      </c>
      <c r="D162" s="45">
        <f>'[12]JUGADORES M'!E11</f>
        <v>2.6315789473684212</v>
      </c>
      <c r="E162" s="45">
        <f>'[12]JUGADORES M'!F11</f>
        <v>4.7368421052631575</v>
      </c>
      <c r="F162" s="46">
        <f t="shared" si="6"/>
        <v>0.55555555555555569</v>
      </c>
      <c r="G162" s="45">
        <f>'[12]JUGADORES M'!H11</f>
        <v>1.2105263157894737</v>
      </c>
      <c r="H162" s="45">
        <f>'[12]JUGADORES M'!I11</f>
        <v>3.263157894736842</v>
      </c>
      <c r="I162" s="46">
        <f t="shared" si="7"/>
        <v>0.37096774193548387</v>
      </c>
      <c r="J162" s="45">
        <f>'[12]JUGADORES M'!K11</f>
        <v>2.0526315789473686</v>
      </c>
      <c r="K162" s="45">
        <f>'[12]JUGADORES M'!L11</f>
        <v>2.8947368421052633</v>
      </c>
      <c r="L162" s="46">
        <f t="shared" si="8"/>
        <v>0.70909090909090911</v>
      </c>
      <c r="M162" s="45">
        <f>'[12]JUGADORES M'!N11</f>
        <v>1.1578947368421053</v>
      </c>
      <c r="N162" s="45">
        <f>'[12]JUGADORES M'!O11</f>
        <v>3.2105263157894739</v>
      </c>
      <c r="O162" s="45">
        <f>'[12]JUGADORES M'!P11</f>
        <v>4.3684210526315788</v>
      </c>
      <c r="P162" s="45">
        <f>'[12]JUGADORES M'!Q11</f>
        <v>0.73684210526315785</v>
      </c>
      <c r="Q162" s="45">
        <f>'[12]JUGADORES M'!R11</f>
        <v>0.36842105263157893</v>
      </c>
      <c r="R162" s="45">
        <f>'[12]JUGADORES M'!S11</f>
        <v>1</v>
      </c>
      <c r="S162" s="45">
        <f>'[12]JUGADORES M'!T11</f>
        <v>0.31578947368421051</v>
      </c>
      <c r="T162" s="45">
        <f>'[12]JUGADORES M'!U11</f>
        <v>0.36842105263157893</v>
      </c>
      <c r="U162" s="45">
        <f>'[12]JUGADORES M'!V11</f>
        <v>0.47368421052631576</v>
      </c>
      <c r="V162" s="45">
        <f>'[12]JUGADORES M'!W11</f>
        <v>1.631578947368421</v>
      </c>
      <c r="W162" s="45">
        <f>'[12]JUGADORES M'!X11</f>
        <v>2.8421052631578947</v>
      </c>
      <c r="X162" s="45">
        <f>'[12]JUGADORES M'!Y11</f>
        <v>11.947368421052632</v>
      </c>
      <c r="Y162" s="45">
        <f>'[12]JUGADORES M'!Z11</f>
        <v>2.0526315789473686</v>
      </c>
    </row>
    <row r="163" spans="1:25" x14ac:dyDescent="0.25">
      <c r="A163" s="44" t="s">
        <v>184</v>
      </c>
      <c r="B163" s="45">
        <f>'[12]JUGADORES M'!C14</f>
        <v>13.833333333333334</v>
      </c>
      <c r="C163" s="45">
        <f>'[12]JUGADORES M'!D14</f>
        <v>7.333333333333333</v>
      </c>
      <c r="D163" s="45">
        <f>'[12]JUGADORES M'!E14</f>
        <v>3.5</v>
      </c>
      <c r="E163" s="45">
        <f>'[12]JUGADORES M'!F14</f>
        <v>5.166666666666667</v>
      </c>
      <c r="F163" s="46">
        <f t="shared" si="6"/>
        <v>0.67741935483870963</v>
      </c>
      <c r="G163" s="45">
        <f>'[12]JUGADORES M'!H14</f>
        <v>0</v>
      </c>
      <c r="H163" s="45">
        <f>'[12]JUGADORES M'!I14</f>
        <v>0</v>
      </c>
      <c r="I163" s="46" t="e">
        <f t="shared" si="7"/>
        <v>#DIV/0!</v>
      </c>
      <c r="J163" s="45">
        <f>'[12]JUGADORES M'!K14</f>
        <v>0.66666666666666663</v>
      </c>
      <c r="K163" s="45">
        <f>'[12]JUGADORES M'!L14</f>
        <v>1.3333333333333333</v>
      </c>
      <c r="L163" s="46">
        <f t="shared" si="8"/>
        <v>0.5</v>
      </c>
      <c r="M163" s="45">
        <f>'[12]JUGADORES M'!N14</f>
        <v>1.3333333333333333</v>
      </c>
      <c r="N163" s="45">
        <f>'[12]JUGADORES M'!O14</f>
        <v>2.1666666666666665</v>
      </c>
      <c r="O163" s="45">
        <f>'[12]JUGADORES M'!P14</f>
        <v>3.5</v>
      </c>
      <c r="P163" s="45">
        <f>'[12]JUGADORES M'!Q14</f>
        <v>0.16666666666666666</v>
      </c>
      <c r="Q163" s="45">
        <f>'[12]JUGADORES M'!R14</f>
        <v>0.16666666666666666</v>
      </c>
      <c r="R163" s="45">
        <f>'[12]JUGADORES M'!S14</f>
        <v>1.5</v>
      </c>
      <c r="S163" s="45">
        <f>'[12]JUGADORES M'!T14</f>
        <v>0</v>
      </c>
      <c r="T163" s="45">
        <f>'[12]JUGADORES M'!U14</f>
        <v>0.16666666666666666</v>
      </c>
      <c r="U163" s="45">
        <f>'[12]JUGADORES M'!V14</f>
        <v>0.16666666666666666</v>
      </c>
      <c r="V163" s="45">
        <f>'[12]JUGADORES M'!W14</f>
        <v>2.5</v>
      </c>
      <c r="W163" s="45">
        <f>'[12]JUGADORES M'!X14</f>
        <v>1.8333333333333333</v>
      </c>
      <c r="X163" s="45">
        <f>'[12]JUGADORES M'!Y14</f>
        <v>6.5</v>
      </c>
      <c r="Y163" s="45">
        <f>'[12]JUGADORES M'!Z14</f>
        <v>2.1666666666666665</v>
      </c>
    </row>
    <row r="164" spans="1:25" x14ac:dyDescent="0.25">
      <c r="A164" s="49" t="s">
        <v>183</v>
      </c>
      <c r="B164" s="45">
        <f>'[12]JUGADORES M'!C12</f>
        <v>12.555555555555555</v>
      </c>
      <c r="C164" s="45">
        <f>'[12]JUGADORES M'!D12</f>
        <v>4.1111111111111107</v>
      </c>
      <c r="D164" s="45">
        <f>'[12]JUGADORES M'!E12</f>
        <v>1.5555555555555556</v>
      </c>
      <c r="E164" s="45">
        <f>'[12]JUGADORES M'!F12</f>
        <v>2.3333333333333335</v>
      </c>
      <c r="F164" s="46">
        <f t="shared" si="6"/>
        <v>0.66666666666666663</v>
      </c>
      <c r="G164" s="45">
        <f>'[12]JUGADORES M'!H12</f>
        <v>0</v>
      </c>
      <c r="H164" s="45">
        <f>'[12]JUGADORES M'!I12</f>
        <v>0</v>
      </c>
      <c r="I164" s="46" t="e">
        <f t="shared" si="7"/>
        <v>#DIV/0!</v>
      </c>
      <c r="J164" s="45">
        <f>'[12]JUGADORES M'!K12</f>
        <v>1</v>
      </c>
      <c r="K164" s="45">
        <f>'[12]JUGADORES M'!L12</f>
        <v>2.1111111111111112</v>
      </c>
      <c r="L164" s="46">
        <f t="shared" si="8"/>
        <v>0.47368421052631576</v>
      </c>
      <c r="M164" s="45">
        <f>'[12]JUGADORES M'!N12</f>
        <v>0.66666666666666663</v>
      </c>
      <c r="N164" s="45">
        <f>'[12]JUGADORES M'!O12</f>
        <v>1.8888888888888888</v>
      </c>
      <c r="O164" s="45">
        <f>'[12]JUGADORES M'!P12</f>
        <v>2.5555555555555554</v>
      </c>
      <c r="P164" s="45">
        <f>'[12]JUGADORES M'!Q12</f>
        <v>0.22222222222222221</v>
      </c>
      <c r="Q164" s="45">
        <f>'[12]JUGADORES M'!R12</f>
        <v>0.44444444444444442</v>
      </c>
      <c r="R164" s="45">
        <f>'[12]JUGADORES M'!S12</f>
        <v>1</v>
      </c>
      <c r="S164" s="45">
        <f>'[12]JUGADORES M'!T12</f>
        <v>0.1111111111111111</v>
      </c>
      <c r="T164" s="45">
        <f>'[12]JUGADORES M'!U12</f>
        <v>0.1111111111111111</v>
      </c>
      <c r="U164" s="45">
        <f>'[12]JUGADORES M'!V12</f>
        <v>0.1111111111111111</v>
      </c>
      <c r="V164" s="45">
        <f>'[12]JUGADORES M'!W12</f>
        <v>1.8888888888888888</v>
      </c>
      <c r="W164" s="45">
        <f>'[12]JUGADORES M'!X12</f>
        <v>1.7777777777777777</v>
      </c>
      <c r="X164" s="45">
        <f>'[12]JUGADORES M'!Y12</f>
        <v>4.4444444444444446</v>
      </c>
      <c r="Y164" s="45">
        <f>'[12]JUGADORES M'!Z12</f>
        <v>-3.3333333333333335</v>
      </c>
    </row>
    <row r="165" spans="1:25" x14ac:dyDescent="0.25">
      <c r="A165" s="49" t="s">
        <v>178</v>
      </c>
      <c r="B165" s="45">
        <f>'[12]JUGADORES M'!C8</f>
        <v>27.421052631578949</v>
      </c>
      <c r="C165" s="45">
        <f>'[12]JUGADORES M'!D8</f>
        <v>8.7894736842105257</v>
      </c>
      <c r="D165" s="45">
        <f>'[12]JUGADORES M'!E8</f>
        <v>1.368421052631579</v>
      </c>
      <c r="E165" s="45">
        <f>'[12]JUGADORES M'!F8</f>
        <v>3.1052631578947367</v>
      </c>
      <c r="F165" s="46">
        <f t="shared" si="6"/>
        <v>0.44067796610169496</v>
      </c>
      <c r="G165" s="45">
        <f>'[12]JUGADORES M'!H8</f>
        <v>1.736842105263158</v>
      </c>
      <c r="H165" s="45">
        <f>'[12]JUGADORES M'!I8</f>
        <v>4.7368421052631575</v>
      </c>
      <c r="I165" s="46">
        <f t="shared" si="7"/>
        <v>0.3666666666666667</v>
      </c>
      <c r="J165" s="45">
        <f>'[12]JUGADORES M'!K8</f>
        <v>0.84210526315789469</v>
      </c>
      <c r="K165" s="45">
        <f>'[12]JUGADORES M'!L8</f>
        <v>1.0526315789473684</v>
      </c>
      <c r="L165" s="46">
        <f t="shared" si="8"/>
        <v>0.8</v>
      </c>
      <c r="M165" s="45">
        <f>'[12]JUGADORES M'!N8</f>
        <v>0.78947368421052633</v>
      </c>
      <c r="N165" s="45">
        <f>'[12]JUGADORES M'!O8</f>
        <v>3.263157894736842</v>
      </c>
      <c r="O165" s="45">
        <f>'[12]JUGADORES M'!P8</f>
        <v>4.0526315789473681</v>
      </c>
      <c r="P165" s="45">
        <f>'[12]JUGADORES M'!Q8</f>
        <v>1.631578947368421</v>
      </c>
      <c r="Q165" s="45">
        <f>'[12]JUGADORES M'!R8</f>
        <v>0.31578947368421051</v>
      </c>
      <c r="R165" s="45">
        <f>'[12]JUGADORES M'!S8</f>
        <v>1.263157894736842</v>
      </c>
      <c r="S165" s="45">
        <f>'[12]JUGADORES M'!T8</f>
        <v>0.15789473684210525</v>
      </c>
      <c r="T165" s="45">
        <f>'[12]JUGADORES M'!U8</f>
        <v>0</v>
      </c>
      <c r="U165" s="45">
        <f>'[12]JUGADORES M'!V8</f>
        <v>5.2631578947368418E-2</v>
      </c>
      <c r="V165" s="45">
        <f>'[12]JUGADORES M'!W8</f>
        <v>1.5789473684210527</v>
      </c>
      <c r="W165" s="45">
        <f>'[12]JUGADORES M'!X8</f>
        <v>1.3157894736842106</v>
      </c>
      <c r="X165" s="45">
        <f>'[12]JUGADORES M'!Y8</f>
        <v>8.473684210526315</v>
      </c>
      <c r="Y165" s="45">
        <f>'[12]JUGADORES M'!Z8</f>
        <v>-1.263157894736842</v>
      </c>
    </row>
    <row r="166" spans="1:25" x14ac:dyDescent="0.25">
      <c r="A166" s="44" t="s">
        <v>173</v>
      </c>
      <c r="B166" s="45">
        <f>'[12]JUGADORES M'!C3</f>
        <v>2</v>
      </c>
      <c r="C166" s="45">
        <f>'[12]JUGADORES M'!D3</f>
        <v>2</v>
      </c>
      <c r="D166" s="45">
        <f>'[12]JUGADORES M'!E3</f>
        <v>0</v>
      </c>
      <c r="E166" s="45">
        <f>'[12]JUGADORES M'!F3</f>
        <v>0</v>
      </c>
      <c r="F166" s="46" t="e">
        <f t="shared" si="6"/>
        <v>#DIV/0!</v>
      </c>
      <c r="G166" s="45">
        <f>'[12]JUGADORES M'!H3</f>
        <v>0.5</v>
      </c>
      <c r="H166" s="45">
        <f>'[12]JUGADORES M'!I3</f>
        <v>1</v>
      </c>
      <c r="I166" s="46">
        <f t="shared" si="7"/>
        <v>0.5</v>
      </c>
      <c r="J166" s="45">
        <f>'[12]JUGADORES M'!K3</f>
        <v>0.5</v>
      </c>
      <c r="K166" s="45">
        <f>'[12]JUGADORES M'!L3</f>
        <v>1</v>
      </c>
      <c r="L166" s="46">
        <f t="shared" si="8"/>
        <v>0.5</v>
      </c>
      <c r="M166" s="45">
        <f>'[12]JUGADORES M'!N3</f>
        <v>0.5</v>
      </c>
      <c r="N166" s="45">
        <f>'[12]JUGADORES M'!O3</f>
        <v>0.5</v>
      </c>
      <c r="O166" s="45">
        <f>'[12]JUGADORES M'!P3</f>
        <v>1</v>
      </c>
      <c r="P166" s="45">
        <f>'[12]JUGADORES M'!Q3</f>
        <v>0</v>
      </c>
      <c r="Q166" s="45">
        <f>'[12]JUGADORES M'!R3</f>
        <v>0</v>
      </c>
      <c r="R166" s="45">
        <f>'[12]JUGADORES M'!S3</f>
        <v>0</v>
      </c>
      <c r="S166" s="45">
        <f>'[12]JUGADORES M'!T3</f>
        <v>0</v>
      </c>
      <c r="T166" s="45">
        <f>'[12]JUGADORES M'!U3</f>
        <v>0</v>
      </c>
      <c r="U166" s="45">
        <f>'[12]JUGADORES M'!V3</f>
        <v>0</v>
      </c>
      <c r="V166" s="45">
        <f>'[12]JUGADORES M'!W3</f>
        <v>0</v>
      </c>
      <c r="W166" s="45">
        <f>'[12]JUGADORES M'!X3</f>
        <v>1</v>
      </c>
      <c r="X166" s="45">
        <f>'[12]JUGADORES M'!Y3</f>
        <v>3</v>
      </c>
      <c r="Y166" s="45">
        <f>'[12]JUGADORES M'!Z3</f>
        <v>-1</v>
      </c>
    </row>
    <row r="167" spans="1:25" x14ac:dyDescent="0.25">
      <c r="A167" s="44" t="s">
        <v>182</v>
      </c>
      <c r="B167" s="45">
        <f>'[12]JUGADORES M'!C13</f>
        <v>27.421052631578949</v>
      </c>
      <c r="C167" s="45">
        <f>'[12]JUGADORES M'!D13</f>
        <v>17.210526315789473</v>
      </c>
      <c r="D167" s="45">
        <f>'[12]JUGADORES M'!E13</f>
        <v>4.7368421052631575</v>
      </c>
      <c r="E167" s="45">
        <f>'[12]JUGADORES M'!F13</f>
        <v>8.7894736842105257</v>
      </c>
      <c r="F167" s="46">
        <f t="shared" si="6"/>
        <v>0.53892215568862278</v>
      </c>
      <c r="G167" s="45">
        <f>'[12]JUGADORES M'!H13</f>
        <v>1.0526315789473684</v>
      </c>
      <c r="H167" s="45">
        <f>'[12]JUGADORES M'!I13</f>
        <v>3.8947368421052633</v>
      </c>
      <c r="I167" s="46">
        <f t="shared" si="7"/>
        <v>0.27027027027027023</v>
      </c>
      <c r="J167" s="45">
        <f>'[12]JUGADORES M'!K13</f>
        <v>4.5789473684210522</v>
      </c>
      <c r="K167" s="45">
        <f>'[12]JUGADORES M'!L13</f>
        <v>6.0526315789473681</v>
      </c>
      <c r="L167" s="46">
        <f t="shared" si="8"/>
        <v>0.75652173913043474</v>
      </c>
      <c r="M167" s="45">
        <f>'[12]JUGADORES M'!N13</f>
        <v>2.0526315789473686</v>
      </c>
      <c r="N167" s="45">
        <f>'[12]JUGADORES M'!O13</f>
        <v>5.4210526315789478</v>
      </c>
      <c r="O167" s="45">
        <f>'[12]JUGADORES M'!P13</f>
        <v>7.4736842105263159</v>
      </c>
      <c r="P167" s="45">
        <f>'[12]JUGADORES M'!Q13</f>
        <v>2.3684210526315788</v>
      </c>
      <c r="Q167" s="45">
        <f>'[12]JUGADORES M'!R13</f>
        <v>0.63157894736842102</v>
      </c>
      <c r="R167" s="45">
        <f>'[12]JUGADORES M'!S13</f>
        <v>2.1052631578947367</v>
      </c>
      <c r="S167" s="45">
        <f>'[12]JUGADORES M'!T13</f>
        <v>0.36842105263157893</v>
      </c>
      <c r="T167" s="45">
        <f>'[12]JUGADORES M'!U13</f>
        <v>0.26315789473684209</v>
      </c>
      <c r="U167" s="45">
        <f>'[12]JUGADORES M'!V13</f>
        <v>0.36842105263157893</v>
      </c>
      <c r="V167" s="45">
        <f>'[12]JUGADORES M'!W13</f>
        <v>3.1578947368421053</v>
      </c>
      <c r="W167" s="45">
        <f>'[12]JUGADORES M'!X13</f>
        <v>5.6842105263157894</v>
      </c>
      <c r="X167" s="45">
        <f>'[12]JUGADORES M'!Y13</f>
        <v>20.105263157894736</v>
      </c>
      <c r="Y167" s="45">
        <f>'[12]JUGADORES M'!Z13</f>
        <v>2.8947368421052633</v>
      </c>
    </row>
    <row r="168" spans="1:25" x14ac:dyDescent="0.25">
      <c r="A168" s="49" t="s">
        <v>176</v>
      </c>
      <c r="B168" s="45">
        <f>'[12]JUGADORES M'!C6</f>
        <v>28.722222222222221</v>
      </c>
      <c r="C168" s="45">
        <f>'[12]JUGADORES M'!D6</f>
        <v>7.7777777777777777</v>
      </c>
      <c r="D168" s="45">
        <f>'[12]JUGADORES M'!E6</f>
        <v>0.77777777777777779</v>
      </c>
      <c r="E168" s="45">
        <f>'[12]JUGADORES M'!F6</f>
        <v>1.6111111111111112</v>
      </c>
      <c r="F168" s="46">
        <f t="shared" si="6"/>
        <v>0.48275862068965514</v>
      </c>
      <c r="G168" s="45">
        <f>'[12]JUGADORES M'!H6</f>
        <v>1.3333333333333333</v>
      </c>
      <c r="H168" s="45">
        <f>'[12]JUGADORES M'!I6</f>
        <v>3.7222222222222223</v>
      </c>
      <c r="I168" s="46">
        <f t="shared" si="7"/>
        <v>0.35820895522388058</v>
      </c>
      <c r="J168" s="45">
        <f>'[12]JUGADORES M'!K6</f>
        <v>2.2222222222222223</v>
      </c>
      <c r="K168" s="45">
        <f>'[12]JUGADORES M'!L6</f>
        <v>2.5</v>
      </c>
      <c r="L168" s="46">
        <f t="shared" si="8"/>
        <v>0.88888888888888895</v>
      </c>
      <c r="M168" s="45">
        <f>'[12]JUGADORES M'!N6</f>
        <v>0.3888888888888889</v>
      </c>
      <c r="N168" s="45">
        <f>'[12]JUGADORES M'!O6</f>
        <v>3.2222222222222223</v>
      </c>
      <c r="O168" s="45">
        <f>'[12]JUGADORES M'!P6</f>
        <v>3.6111111111111112</v>
      </c>
      <c r="P168" s="45">
        <f>'[12]JUGADORES M'!Q6</f>
        <v>6.1111111111111107</v>
      </c>
      <c r="Q168" s="45">
        <f>'[12]JUGADORES M'!R6</f>
        <v>0.83333333333333337</v>
      </c>
      <c r="R168" s="45">
        <f>'[12]JUGADORES M'!S6</f>
        <v>2.0555555555555554</v>
      </c>
      <c r="S168" s="45">
        <f>'[12]JUGADORES M'!T6</f>
        <v>0</v>
      </c>
      <c r="T168" s="45">
        <f>'[12]JUGADORES M'!U6</f>
        <v>5.5555555555555552E-2</v>
      </c>
      <c r="U168" s="45">
        <f>'[12]JUGADORES M'!V6</f>
        <v>0</v>
      </c>
      <c r="V168" s="45">
        <f>'[12]JUGADORES M'!W6</f>
        <v>2.0555555555555554</v>
      </c>
      <c r="W168" s="45">
        <f>'[12]JUGADORES M'!X6</f>
        <v>2.2777777777777777</v>
      </c>
      <c r="X168" s="45">
        <f>'[12]JUGADORES M'!Y6</f>
        <v>13</v>
      </c>
      <c r="Y168" s="45">
        <f>'[12]JUGADORES M'!Z6</f>
        <v>4.333333333333333</v>
      </c>
    </row>
    <row r="169" spans="1:25" x14ac:dyDescent="0.25">
      <c r="A169" s="44" t="s">
        <v>174</v>
      </c>
      <c r="B169" s="45">
        <f>'[12]JUGADORES M'!C4</f>
        <v>1</v>
      </c>
      <c r="C169" s="45">
        <f>'[12]JUGADORES M'!D4</f>
        <v>0</v>
      </c>
      <c r="D169" s="45">
        <f>'[12]JUGADORES M'!E4</f>
        <v>0</v>
      </c>
      <c r="E169" s="45">
        <f>'[12]JUGADORES M'!F4</f>
        <v>0</v>
      </c>
      <c r="F169" s="46" t="e">
        <f t="shared" si="6"/>
        <v>#DIV/0!</v>
      </c>
      <c r="G169" s="45">
        <f>'[12]JUGADORES M'!H4</f>
        <v>0</v>
      </c>
      <c r="H169" s="45">
        <f>'[12]JUGADORES M'!I4</f>
        <v>0</v>
      </c>
      <c r="I169" s="46" t="e">
        <f t="shared" si="7"/>
        <v>#DIV/0!</v>
      </c>
      <c r="J169" s="45">
        <f>'[12]JUGADORES M'!K4</f>
        <v>0</v>
      </c>
      <c r="K169" s="45">
        <f>'[12]JUGADORES M'!L4</f>
        <v>0</v>
      </c>
      <c r="L169" s="46" t="e">
        <f t="shared" si="8"/>
        <v>#DIV/0!</v>
      </c>
      <c r="M169" s="45">
        <f>'[12]JUGADORES M'!N4</f>
        <v>0</v>
      </c>
      <c r="N169" s="45">
        <f>'[12]JUGADORES M'!O4</f>
        <v>0</v>
      </c>
      <c r="O169" s="45">
        <f>'[12]JUGADORES M'!P4</f>
        <v>0</v>
      </c>
      <c r="P169" s="45">
        <f>'[12]JUGADORES M'!Q4</f>
        <v>0</v>
      </c>
      <c r="Q169" s="45">
        <f>'[12]JUGADORES M'!R4</f>
        <v>0</v>
      </c>
      <c r="R169" s="45">
        <f>'[12]JUGADORES M'!S4</f>
        <v>0</v>
      </c>
      <c r="S169" s="45">
        <f>'[12]JUGADORES M'!T4</f>
        <v>0</v>
      </c>
      <c r="T169" s="45">
        <f>'[12]JUGADORES M'!U4</f>
        <v>0</v>
      </c>
      <c r="U169" s="45">
        <f>'[12]JUGADORES M'!V4</f>
        <v>0</v>
      </c>
      <c r="V169" s="45">
        <f>'[12]JUGADORES M'!W4</f>
        <v>0</v>
      </c>
      <c r="W169" s="45">
        <f>'[12]JUGADORES M'!X4</f>
        <v>0</v>
      </c>
      <c r="X169" s="45">
        <f>'[12]JUGADORES M'!Y4</f>
        <v>0</v>
      </c>
      <c r="Y169" s="45">
        <f>'[12]JUGADORES M'!Z4</f>
        <v>0</v>
      </c>
    </row>
    <row r="170" spans="1:25" x14ac:dyDescent="0.25">
      <c r="A170" s="65" t="s">
        <v>196</v>
      </c>
      <c r="B170" s="45">
        <f>'[13]JUGADORES M'!C13</f>
        <v>26.368421052631579</v>
      </c>
      <c r="C170" s="45">
        <f>'[13]JUGADORES M'!D13</f>
        <v>7.2631578947368425</v>
      </c>
      <c r="D170" s="45">
        <f>'[13]JUGADORES M'!E13</f>
        <v>1.7894736842105263</v>
      </c>
      <c r="E170" s="45">
        <f>'[13]JUGADORES M'!F13</f>
        <v>4.1052631578947372</v>
      </c>
      <c r="F170" s="46">
        <f t="shared" si="6"/>
        <v>0.43589743589743585</v>
      </c>
      <c r="G170" s="45">
        <f>'[13]JUGADORES M'!H13</f>
        <v>0.89473684210526316</v>
      </c>
      <c r="H170" s="45">
        <f>'[13]JUGADORES M'!I13</f>
        <v>2.9473684210526314</v>
      </c>
      <c r="I170" s="46">
        <f t="shared" si="7"/>
        <v>0.3035714285714286</v>
      </c>
      <c r="J170" s="45">
        <f>'[13]JUGADORES M'!K13</f>
        <v>1</v>
      </c>
      <c r="K170" s="45">
        <f>'[13]JUGADORES M'!L13</f>
        <v>1.7894736842105263</v>
      </c>
      <c r="L170" s="46">
        <f t="shared" si="8"/>
        <v>0.55882352941176472</v>
      </c>
      <c r="M170" s="45">
        <f>'[13]JUGADORES M'!N13</f>
        <v>0.36842105263157893</v>
      </c>
      <c r="N170" s="45">
        <f>'[13]JUGADORES M'!O13</f>
        <v>3.263157894736842</v>
      </c>
      <c r="O170" s="45">
        <f>'[13]JUGADORES M'!P13</f>
        <v>3.6315789473684212</v>
      </c>
      <c r="P170" s="45">
        <f>'[13]JUGADORES M'!Q13</f>
        <v>3.2105263157894739</v>
      </c>
      <c r="Q170" s="45">
        <f>'[13]JUGADORES M'!R13</f>
        <v>1.4736842105263157</v>
      </c>
      <c r="R170" s="45">
        <f>'[13]JUGADORES M'!S13</f>
        <v>1.263157894736842</v>
      </c>
      <c r="S170" s="45">
        <f>'[13]JUGADORES M'!T13</f>
        <v>5.2631578947368418E-2</v>
      </c>
      <c r="T170" s="45">
        <f>'[13]JUGADORES M'!U13</f>
        <v>0.31578947368421051</v>
      </c>
      <c r="U170" s="45">
        <f>'[13]JUGADORES M'!V13</f>
        <v>0</v>
      </c>
      <c r="V170" s="45">
        <f>'[13]JUGADORES M'!W13</f>
        <v>1.7894736842105263</v>
      </c>
      <c r="W170" s="45">
        <f>'[13]JUGADORES M'!X13</f>
        <v>3.263157894736842</v>
      </c>
      <c r="X170" s="45">
        <f>'[13]JUGADORES M'!Y13</f>
        <v>10.684210526315789</v>
      </c>
      <c r="Y170" s="45">
        <f>'[13]JUGADORES M'!Z13</f>
        <v>-1.7894736842105263</v>
      </c>
    </row>
    <row r="171" spans="1:25" x14ac:dyDescent="0.25">
      <c r="A171" s="51" t="s">
        <v>187</v>
      </c>
      <c r="B171" s="45">
        <f>'[13]JUGADORES M'!C3</f>
        <v>25.3125</v>
      </c>
      <c r="C171" s="45">
        <f>'[13]JUGADORES M'!D3</f>
        <v>10.9375</v>
      </c>
      <c r="D171" s="45">
        <f>'[13]JUGADORES M'!E3</f>
        <v>2.75</v>
      </c>
      <c r="E171" s="45">
        <f>'[13]JUGADORES M'!F3</f>
        <v>5.625</v>
      </c>
      <c r="F171" s="46">
        <f t="shared" si="6"/>
        <v>0.48888888888888887</v>
      </c>
      <c r="G171" s="45">
        <f>'[13]JUGADORES M'!H3</f>
        <v>1.125</v>
      </c>
      <c r="H171" s="45">
        <f>'[13]JUGADORES M'!I3</f>
        <v>3.4375</v>
      </c>
      <c r="I171" s="46">
        <f t="shared" si="7"/>
        <v>0.32727272727272727</v>
      </c>
      <c r="J171" s="45">
        <f>'[13]JUGADORES M'!K3</f>
        <v>2.0625</v>
      </c>
      <c r="K171" s="45">
        <f>'[13]JUGADORES M'!L3</f>
        <v>2.5625</v>
      </c>
      <c r="L171" s="46">
        <f t="shared" si="8"/>
        <v>0.80487804878048785</v>
      </c>
      <c r="M171" s="45">
        <f>'[13]JUGADORES M'!N3</f>
        <v>0.5625</v>
      </c>
      <c r="N171" s="45">
        <f>'[13]JUGADORES M'!O3</f>
        <v>4</v>
      </c>
      <c r="O171" s="45">
        <f>'[13]JUGADORES M'!P3</f>
        <v>4.5625</v>
      </c>
      <c r="P171" s="45">
        <f>'[13]JUGADORES M'!Q3</f>
        <v>2.5625</v>
      </c>
      <c r="Q171" s="45">
        <f>'[13]JUGADORES M'!R3</f>
        <v>0.9375</v>
      </c>
      <c r="R171" s="45">
        <f>'[13]JUGADORES M'!S3</f>
        <v>1.5625</v>
      </c>
      <c r="S171" s="45">
        <f>'[13]JUGADORES M'!T3</f>
        <v>0</v>
      </c>
      <c r="T171" s="45">
        <f>'[13]JUGADORES M'!U3</f>
        <v>0.4375</v>
      </c>
      <c r="U171" s="45">
        <f>'[13]JUGADORES M'!V3</f>
        <v>0</v>
      </c>
      <c r="V171" s="45">
        <f>'[13]JUGADORES M'!W3</f>
        <v>1.6875</v>
      </c>
      <c r="W171" s="45">
        <f>'[13]JUGADORES M'!X3</f>
        <v>3.4375</v>
      </c>
      <c r="X171" s="45">
        <f>'[13]JUGADORES M'!Y3</f>
        <v>13.5</v>
      </c>
      <c r="Y171" s="45">
        <f>'[13]JUGADORES M'!Z3</f>
        <v>-0.875</v>
      </c>
    </row>
    <row r="172" spans="1:25" x14ac:dyDescent="0.25">
      <c r="A172" s="65" t="s">
        <v>194</v>
      </c>
      <c r="B172" s="45">
        <f>'[13]JUGADORES M'!C11</f>
        <v>20.578947368421051</v>
      </c>
      <c r="C172" s="45">
        <f>'[13]JUGADORES M'!D11</f>
        <v>9.2105263157894743</v>
      </c>
      <c r="D172" s="45">
        <f>'[13]JUGADORES M'!E11</f>
        <v>1.736842105263158</v>
      </c>
      <c r="E172" s="45">
        <f>'[13]JUGADORES M'!F11</f>
        <v>3.6315789473684212</v>
      </c>
      <c r="F172" s="46">
        <f t="shared" si="6"/>
        <v>0.47826086956521741</v>
      </c>
      <c r="G172" s="45">
        <f>'[13]JUGADORES M'!H11</f>
        <v>1.5789473684210527</v>
      </c>
      <c r="H172" s="45">
        <f>'[13]JUGADORES M'!I11</f>
        <v>4.1052631578947372</v>
      </c>
      <c r="I172" s="46">
        <f t="shared" si="7"/>
        <v>0.38461538461538458</v>
      </c>
      <c r="J172" s="45">
        <f>'[13]JUGADORES M'!K11</f>
        <v>1</v>
      </c>
      <c r="K172" s="45">
        <f>'[13]JUGADORES M'!L11</f>
        <v>1.2105263157894737</v>
      </c>
      <c r="L172" s="46">
        <f t="shared" si="8"/>
        <v>0.82608695652173914</v>
      </c>
      <c r="M172" s="45">
        <f>'[13]JUGADORES M'!N11</f>
        <v>0.57894736842105265</v>
      </c>
      <c r="N172" s="45">
        <f>'[13]JUGADORES M'!O11</f>
        <v>2.2105263157894739</v>
      </c>
      <c r="O172" s="45">
        <f>'[13]JUGADORES M'!P11</f>
        <v>2.7894736842105261</v>
      </c>
      <c r="P172" s="45">
        <f>'[13]JUGADORES M'!Q11</f>
        <v>0.68421052631578949</v>
      </c>
      <c r="Q172" s="45">
        <f>'[13]JUGADORES M'!R11</f>
        <v>0.26315789473684209</v>
      </c>
      <c r="R172" s="45">
        <f>'[13]JUGADORES M'!S11</f>
        <v>0.52631578947368418</v>
      </c>
      <c r="S172" s="45">
        <f>'[13]JUGADORES M'!T11</f>
        <v>0</v>
      </c>
      <c r="T172" s="45">
        <f>'[13]JUGADORES M'!U11</f>
        <v>0.10526315789473684</v>
      </c>
      <c r="U172" s="45">
        <f>'[13]JUGADORES M'!V11</f>
        <v>5.2631578947368418E-2</v>
      </c>
      <c r="V172" s="45">
        <f>'[13]JUGADORES M'!W11</f>
        <v>1.4736842105263157</v>
      </c>
      <c r="W172" s="45">
        <f>'[13]JUGADORES M'!X11</f>
        <v>1.1052631578947369</v>
      </c>
      <c r="X172" s="45">
        <f>'[13]JUGADORES M'!Y11</f>
        <v>7.4210526315789478</v>
      </c>
      <c r="Y172" s="45">
        <f>'[13]JUGADORES M'!Z11</f>
        <v>-0.57894736842105265</v>
      </c>
    </row>
    <row r="173" spans="1:25" x14ac:dyDescent="0.25">
      <c r="A173" s="65" t="s">
        <v>195</v>
      </c>
      <c r="B173" s="45">
        <f>'[13]JUGADORES M'!C12</f>
        <v>21.631578947368421</v>
      </c>
      <c r="C173" s="45">
        <f>'[13]JUGADORES M'!D12</f>
        <v>9.4210526315789469</v>
      </c>
      <c r="D173" s="45">
        <f>'[13]JUGADORES M'!E12</f>
        <v>3.6315789473684212</v>
      </c>
      <c r="E173" s="45">
        <f>'[13]JUGADORES M'!F12</f>
        <v>5.6842105263157894</v>
      </c>
      <c r="F173" s="46">
        <f t="shared" si="6"/>
        <v>0.63888888888888895</v>
      </c>
      <c r="G173" s="45">
        <f>'[13]JUGADORES M'!H12</f>
        <v>0.21052631578947367</v>
      </c>
      <c r="H173" s="45">
        <f>'[13]JUGADORES M'!I12</f>
        <v>0.57894736842105265</v>
      </c>
      <c r="I173" s="46">
        <f t="shared" si="7"/>
        <v>0.36363636363636359</v>
      </c>
      <c r="J173" s="45">
        <f>'[13]JUGADORES M'!K12</f>
        <v>1.5263157894736843</v>
      </c>
      <c r="K173" s="45">
        <f>'[13]JUGADORES M'!L12</f>
        <v>2.4210526315789473</v>
      </c>
      <c r="L173" s="46">
        <f t="shared" si="8"/>
        <v>0.63043478260869568</v>
      </c>
      <c r="M173" s="45">
        <f>'[13]JUGADORES M'!N12</f>
        <v>1.1578947368421053</v>
      </c>
      <c r="N173" s="45">
        <f>'[13]JUGADORES M'!O12</f>
        <v>3.3157894736842106</v>
      </c>
      <c r="O173" s="45">
        <f>'[13]JUGADORES M'!P12</f>
        <v>4.4736842105263159</v>
      </c>
      <c r="P173" s="45">
        <f>'[13]JUGADORES M'!Q12</f>
        <v>0.52631578947368418</v>
      </c>
      <c r="Q173" s="45">
        <f>'[13]JUGADORES M'!R12</f>
        <v>0.31578947368421051</v>
      </c>
      <c r="R173" s="45">
        <f>'[13]JUGADORES M'!S12</f>
        <v>2.1578947368421053</v>
      </c>
      <c r="S173" s="45">
        <f>'[13]JUGADORES M'!T12</f>
        <v>0.26315789473684209</v>
      </c>
      <c r="T173" s="45">
        <f>'[13]JUGADORES M'!U12</f>
        <v>0.26315789473684209</v>
      </c>
      <c r="U173" s="45">
        <f>'[13]JUGADORES M'!V12</f>
        <v>0.84210526315789469</v>
      </c>
      <c r="V173" s="45">
        <f>'[13]JUGADORES M'!W12</f>
        <v>2.2105263157894739</v>
      </c>
      <c r="W173" s="45">
        <f>'[13]JUGADORES M'!X12</f>
        <v>2.7894736842105261</v>
      </c>
      <c r="X173" s="45">
        <f>'[13]JUGADORES M'!Y12</f>
        <v>10.105263157894736</v>
      </c>
      <c r="Y173" s="45">
        <f>'[13]JUGADORES M'!Z12</f>
        <v>-1.736842105263158</v>
      </c>
    </row>
    <row r="174" spans="1:25" x14ac:dyDescent="0.25">
      <c r="A174" s="63" t="s">
        <v>186</v>
      </c>
      <c r="B174" s="45">
        <f>'[13]JUGADORES M'!C2</f>
        <v>22.142857142857142</v>
      </c>
      <c r="C174" s="45">
        <f>'[13]JUGADORES M'!D2</f>
        <v>8.2857142857142865</v>
      </c>
      <c r="D174" s="45">
        <f>'[13]JUGADORES M'!E2</f>
        <v>2.8571428571428572</v>
      </c>
      <c r="E174" s="45">
        <f>'[13]JUGADORES M'!F2</f>
        <v>6.4285714285714288</v>
      </c>
      <c r="F174" s="46">
        <f t="shared" si="6"/>
        <v>0.44444444444444442</v>
      </c>
      <c r="G174" s="45">
        <f>'[13]JUGADORES M'!H2</f>
        <v>0.7142857142857143</v>
      </c>
      <c r="H174" s="45">
        <f>'[13]JUGADORES M'!I2</f>
        <v>2.5714285714285716</v>
      </c>
      <c r="I174" s="46">
        <f t="shared" si="7"/>
        <v>0.27777777777777779</v>
      </c>
      <c r="J174" s="45">
        <f>'[13]JUGADORES M'!K2</f>
        <v>0.42857142857142855</v>
      </c>
      <c r="K174" s="45">
        <f>'[13]JUGADORES M'!L2</f>
        <v>1</v>
      </c>
      <c r="L174" s="46">
        <f t="shared" si="8"/>
        <v>0.42857142857142855</v>
      </c>
      <c r="M174" s="45">
        <f>'[13]JUGADORES M'!N2</f>
        <v>0.8571428571428571</v>
      </c>
      <c r="N174" s="45">
        <f>'[13]JUGADORES M'!O2</f>
        <v>1.8571428571428572</v>
      </c>
      <c r="O174" s="45">
        <f>'[13]JUGADORES M'!P2</f>
        <v>2.7142857142857144</v>
      </c>
      <c r="P174" s="45">
        <f>'[13]JUGADORES M'!Q2</f>
        <v>1.1428571428571428</v>
      </c>
      <c r="Q174" s="45">
        <f>'[13]JUGADORES M'!R2</f>
        <v>0.5714285714285714</v>
      </c>
      <c r="R174" s="45">
        <f>'[13]JUGADORES M'!S2</f>
        <v>2.1428571428571428</v>
      </c>
      <c r="S174" s="45">
        <f>'[13]JUGADORES M'!T2</f>
        <v>0.14285714285714285</v>
      </c>
      <c r="T174" s="45">
        <f>'[13]JUGADORES M'!U2</f>
        <v>0.5714285714285714</v>
      </c>
      <c r="U174" s="45">
        <f>'[13]JUGADORES M'!V2</f>
        <v>0</v>
      </c>
      <c r="V174" s="45">
        <f>'[13]JUGADORES M'!W2</f>
        <v>2.7142857142857144</v>
      </c>
      <c r="W174" s="45">
        <f>'[13]JUGADORES M'!X2</f>
        <v>1.2857142857142858</v>
      </c>
      <c r="X174" s="45">
        <f>'[13]JUGADORES M'!Y2</f>
        <v>3.2857142857142856</v>
      </c>
      <c r="Y174" s="45">
        <f>'[13]JUGADORES M'!Z2</f>
        <v>-4.2857142857142856</v>
      </c>
    </row>
    <row r="175" spans="1:25" x14ac:dyDescent="0.25">
      <c r="A175" s="51" t="s">
        <v>306</v>
      </c>
      <c r="B175" s="48">
        <f>'[13]JUGADORES M'!C16</f>
        <v>16</v>
      </c>
      <c r="C175" s="48">
        <f>'[13]JUGADORES M'!D16</f>
        <v>5</v>
      </c>
      <c r="D175" s="48">
        <f>'[13]JUGADORES M'!E16</f>
        <v>0</v>
      </c>
      <c r="E175" s="48">
        <f>'[13]JUGADORES M'!F16</f>
        <v>0</v>
      </c>
      <c r="F175" s="46" t="e">
        <f t="shared" si="6"/>
        <v>#DIV/0!</v>
      </c>
      <c r="G175" s="48">
        <f>'[13]JUGADORES M'!H16</f>
        <v>1</v>
      </c>
      <c r="H175" s="48">
        <f>'[13]JUGADORES M'!I16</f>
        <v>3</v>
      </c>
      <c r="I175" s="46">
        <f t="shared" si="7"/>
        <v>0.33333333333333331</v>
      </c>
      <c r="J175" s="48">
        <f>'[13]JUGADORES M'!K16</f>
        <v>2</v>
      </c>
      <c r="K175" s="48">
        <f>'[13]JUGADORES M'!L16</f>
        <v>2</v>
      </c>
      <c r="L175" s="46">
        <f t="shared" si="8"/>
        <v>1</v>
      </c>
      <c r="M175" s="48">
        <f>'[13]JUGADORES M'!N16</f>
        <v>0</v>
      </c>
      <c r="N175" s="48">
        <f>'[13]JUGADORES M'!O16</f>
        <v>1</v>
      </c>
      <c r="O175" s="48">
        <f>'[13]JUGADORES M'!P16</f>
        <v>1</v>
      </c>
      <c r="P175" s="48">
        <f>'[13]JUGADORES M'!Q16</f>
        <v>2</v>
      </c>
      <c r="Q175" s="48">
        <f>'[13]JUGADORES M'!R16</f>
        <v>3</v>
      </c>
      <c r="R175" s="48">
        <f>'[13]JUGADORES M'!S16</f>
        <v>2</v>
      </c>
      <c r="S175" s="48">
        <f>'[13]JUGADORES M'!T16</f>
        <v>0</v>
      </c>
      <c r="T175" s="48">
        <f>'[13]JUGADORES M'!U16</f>
        <v>0</v>
      </c>
      <c r="U175" s="48">
        <f>'[13]JUGADORES M'!V16</f>
        <v>0</v>
      </c>
      <c r="V175" s="48">
        <f>'[13]JUGADORES M'!W16</f>
        <v>3</v>
      </c>
      <c r="W175" s="48">
        <f>'[13]JUGADORES M'!X16</f>
        <v>1</v>
      </c>
      <c r="X175" s="48">
        <f>'[13]JUGADORES M'!Y16</f>
        <v>5</v>
      </c>
      <c r="Y175" s="48">
        <f>'[13]JUGADORES M'!Z16</f>
        <v>4</v>
      </c>
    </row>
    <row r="176" spans="1:25" x14ac:dyDescent="0.25">
      <c r="A176" s="51" t="s">
        <v>198</v>
      </c>
      <c r="B176" s="45">
        <f>'[13]JUGADORES M'!C15</f>
        <v>10.6</v>
      </c>
      <c r="C176" s="45">
        <f>'[13]JUGADORES M'!D15</f>
        <v>1</v>
      </c>
      <c r="D176" s="45">
        <f>'[13]JUGADORES M'!E15</f>
        <v>0.4</v>
      </c>
      <c r="E176" s="45">
        <f>'[13]JUGADORES M'!F15</f>
        <v>1.2</v>
      </c>
      <c r="F176" s="46">
        <f t="shared" si="6"/>
        <v>0.33333333333333337</v>
      </c>
      <c r="G176" s="45">
        <f>'[13]JUGADORES M'!H15</f>
        <v>0</v>
      </c>
      <c r="H176" s="45">
        <f>'[13]JUGADORES M'!I15</f>
        <v>0.8</v>
      </c>
      <c r="I176" s="46">
        <f t="shared" si="7"/>
        <v>0</v>
      </c>
      <c r="J176" s="45">
        <f>'[13]JUGADORES M'!K15</f>
        <v>0.2</v>
      </c>
      <c r="K176" s="45">
        <f>'[13]JUGADORES M'!L15</f>
        <v>0.8</v>
      </c>
      <c r="L176" s="46">
        <f t="shared" si="8"/>
        <v>0.25</v>
      </c>
      <c r="M176" s="45">
        <f>'[13]JUGADORES M'!N15</f>
        <v>0.4</v>
      </c>
      <c r="N176" s="45">
        <f>'[13]JUGADORES M'!O15</f>
        <v>1.2</v>
      </c>
      <c r="O176" s="45">
        <f>'[13]JUGADORES M'!P15</f>
        <v>1.6</v>
      </c>
      <c r="P176" s="45">
        <f>'[13]JUGADORES M'!Q15</f>
        <v>0.2</v>
      </c>
      <c r="Q176" s="45">
        <f>'[13]JUGADORES M'!R15</f>
        <v>0</v>
      </c>
      <c r="R176" s="45">
        <f>'[13]JUGADORES M'!S15</f>
        <v>0.6</v>
      </c>
      <c r="S176" s="45">
        <f>'[13]JUGADORES M'!T15</f>
        <v>0.2</v>
      </c>
      <c r="T176" s="45">
        <f>'[13]JUGADORES M'!U15</f>
        <v>0</v>
      </c>
      <c r="U176" s="45">
        <f>'[13]JUGADORES M'!V15</f>
        <v>0.2</v>
      </c>
      <c r="V176" s="45">
        <f>'[13]JUGADORES M'!W15</f>
        <v>0.8</v>
      </c>
      <c r="W176" s="45">
        <f>'[13]JUGADORES M'!X15</f>
        <v>0.4</v>
      </c>
      <c r="X176" s="45">
        <f>'[13]JUGADORES M'!Y15</f>
        <v>-0.2</v>
      </c>
      <c r="Y176" s="45">
        <f>'[13]JUGADORES M'!Z15</f>
        <v>-3.6</v>
      </c>
    </row>
    <row r="177" spans="1:25" x14ac:dyDescent="0.25">
      <c r="A177" s="65" t="s">
        <v>189</v>
      </c>
      <c r="B177" s="45">
        <f>'[13]JUGADORES M'!C6</f>
        <v>18.157894736842106</v>
      </c>
      <c r="C177" s="45">
        <f>'[13]JUGADORES M'!D6</f>
        <v>6.1052631578947372</v>
      </c>
      <c r="D177" s="45">
        <f>'[13]JUGADORES M'!E6</f>
        <v>1.3157894736842106</v>
      </c>
      <c r="E177" s="45">
        <f>'[13]JUGADORES M'!F6</f>
        <v>3.5263157894736841</v>
      </c>
      <c r="F177" s="46">
        <f t="shared" si="6"/>
        <v>0.37313432835820898</v>
      </c>
      <c r="G177" s="45">
        <f>'[13]JUGADORES M'!H6</f>
        <v>0.73684210526315785</v>
      </c>
      <c r="H177" s="45">
        <f>'[13]JUGADORES M'!I6</f>
        <v>1.736842105263158</v>
      </c>
      <c r="I177" s="46">
        <f t="shared" si="7"/>
        <v>0.4242424242424242</v>
      </c>
      <c r="J177" s="45">
        <f>'[13]JUGADORES M'!K6</f>
        <v>1.263157894736842</v>
      </c>
      <c r="K177" s="45">
        <f>'[13]JUGADORES M'!L6</f>
        <v>1.4210526315789473</v>
      </c>
      <c r="L177" s="46">
        <f t="shared" si="8"/>
        <v>0.88888888888888884</v>
      </c>
      <c r="M177" s="45">
        <f>'[13]JUGADORES M'!N6</f>
        <v>0.31578947368421051</v>
      </c>
      <c r="N177" s="45">
        <f>'[13]JUGADORES M'!O6</f>
        <v>0.89473684210526316</v>
      </c>
      <c r="O177" s="45">
        <f>'[13]JUGADORES M'!P6</f>
        <v>1.2105263157894737</v>
      </c>
      <c r="P177" s="45">
        <f>'[13]JUGADORES M'!Q6</f>
        <v>2.2105263157894739</v>
      </c>
      <c r="Q177" s="45">
        <f>'[13]JUGADORES M'!R6</f>
        <v>0.68421052631578949</v>
      </c>
      <c r="R177" s="45">
        <f>'[13]JUGADORES M'!S6</f>
        <v>1.0526315789473684</v>
      </c>
      <c r="S177" s="45">
        <f>'[13]JUGADORES M'!T6</f>
        <v>0</v>
      </c>
      <c r="T177" s="45">
        <f>'[13]JUGADORES M'!U6</f>
        <v>0.21052631578947367</v>
      </c>
      <c r="U177" s="45">
        <f>'[13]JUGADORES M'!V6</f>
        <v>0</v>
      </c>
      <c r="V177" s="45">
        <f>'[13]JUGADORES M'!W6</f>
        <v>1.8947368421052631</v>
      </c>
      <c r="W177" s="45">
        <f>'[13]JUGADORES M'!X6</f>
        <v>1.7894736842105263</v>
      </c>
      <c r="X177" s="45">
        <f>'[13]JUGADORES M'!Y6</f>
        <v>5.6842105263157894</v>
      </c>
      <c r="Y177" s="45">
        <f>'[13]JUGADORES M'!Z6</f>
        <v>-2.8421052631578947</v>
      </c>
    </row>
    <row r="178" spans="1:25" x14ac:dyDescent="0.25">
      <c r="A178" s="51" t="s">
        <v>193</v>
      </c>
      <c r="B178" s="45">
        <f>'[13]JUGADORES M'!C10</f>
        <v>13.375</v>
      </c>
      <c r="C178" s="45">
        <f>'[13]JUGADORES M'!D10</f>
        <v>5.1875</v>
      </c>
      <c r="D178" s="45">
        <f>'[13]JUGADORES M'!E10</f>
        <v>1.9375</v>
      </c>
      <c r="E178" s="45">
        <f>'[13]JUGADORES M'!F10</f>
        <v>3.375</v>
      </c>
      <c r="F178" s="46">
        <f t="shared" si="6"/>
        <v>0.57407407407407407</v>
      </c>
      <c r="G178" s="45">
        <f>'[13]JUGADORES M'!H10</f>
        <v>6.25E-2</v>
      </c>
      <c r="H178" s="45">
        <f>'[13]JUGADORES M'!I10</f>
        <v>6.25E-2</v>
      </c>
      <c r="I178" s="46">
        <f t="shared" si="7"/>
        <v>1</v>
      </c>
      <c r="J178" s="45">
        <f>'[13]JUGADORES M'!K10</f>
        <v>1.125</v>
      </c>
      <c r="K178" s="45">
        <f>'[13]JUGADORES M'!L10</f>
        <v>2.0625</v>
      </c>
      <c r="L178" s="46">
        <f t="shared" si="8"/>
        <v>0.54545454545454541</v>
      </c>
      <c r="M178" s="45">
        <f>'[13]JUGADORES M'!N10</f>
        <v>1.5625</v>
      </c>
      <c r="N178" s="45">
        <f>'[13]JUGADORES M'!O10</f>
        <v>1.625</v>
      </c>
      <c r="O178" s="45">
        <f>'[13]JUGADORES M'!P10</f>
        <v>3.1875</v>
      </c>
      <c r="P178" s="45">
        <f>'[13]JUGADORES M'!Q10</f>
        <v>0.4375</v>
      </c>
      <c r="Q178" s="45">
        <f>'[13]JUGADORES M'!R10</f>
        <v>0.4375</v>
      </c>
      <c r="R178" s="45">
        <f>'[13]JUGADORES M'!S10</f>
        <v>1.3125</v>
      </c>
      <c r="S178" s="45">
        <f>'[13]JUGADORES M'!T10</f>
        <v>6.25E-2</v>
      </c>
      <c r="T178" s="45">
        <f>'[13]JUGADORES M'!U10</f>
        <v>0.125</v>
      </c>
      <c r="U178" s="45">
        <f>'[13]JUGADORES M'!V10</f>
        <v>0.3125</v>
      </c>
      <c r="V178" s="45">
        <f>'[13]JUGADORES M'!W10</f>
        <v>3.25</v>
      </c>
      <c r="W178" s="45">
        <f>'[13]JUGADORES M'!X10</f>
        <v>1.5</v>
      </c>
      <c r="X178" s="45">
        <f>'[13]JUGADORES M'!Y10</f>
        <v>3.875</v>
      </c>
      <c r="Y178" s="45">
        <f>'[13]JUGADORES M'!Z10</f>
        <v>-0.375</v>
      </c>
    </row>
    <row r="179" spans="1:25" x14ac:dyDescent="0.25">
      <c r="A179" s="65" t="s">
        <v>191</v>
      </c>
      <c r="B179" s="45">
        <f>'[13]JUGADORES M'!C8</f>
        <v>15.263157894736842</v>
      </c>
      <c r="C179" s="45">
        <f>'[13]JUGADORES M'!D8</f>
        <v>3.6842105263157894</v>
      </c>
      <c r="D179" s="45">
        <f>'[13]JUGADORES M'!E8</f>
        <v>0.68421052631578949</v>
      </c>
      <c r="E179" s="45">
        <f>'[13]JUGADORES M'!F8</f>
        <v>1.263157894736842</v>
      </c>
      <c r="F179" s="46">
        <f t="shared" si="6"/>
        <v>0.54166666666666674</v>
      </c>
      <c r="G179" s="45">
        <f>'[13]JUGADORES M'!H8</f>
        <v>0.63157894736842102</v>
      </c>
      <c r="H179" s="45">
        <f>'[13]JUGADORES M'!I8</f>
        <v>2</v>
      </c>
      <c r="I179" s="46">
        <f t="shared" si="7"/>
        <v>0.31578947368421051</v>
      </c>
      <c r="J179" s="45">
        <f>'[13]JUGADORES M'!K8</f>
        <v>0.42105263157894735</v>
      </c>
      <c r="K179" s="45">
        <f>'[13]JUGADORES M'!L8</f>
        <v>0.63157894736842102</v>
      </c>
      <c r="L179" s="46">
        <f t="shared" si="8"/>
        <v>0.66666666666666663</v>
      </c>
      <c r="M179" s="45">
        <f>'[13]JUGADORES M'!N8</f>
        <v>0.68421052631578949</v>
      </c>
      <c r="N179" s="45">
        <f>'[13]JUGADORES M'!O8</f>
        <v>1.1578947368421053</v>
      </c>
      <c r="O179" s="45">
        <f>'[13]JUGADORES M'!P8</f>
        <v>1.8421052631578947</v>
      </c>
      <c r="P179" s="45">
        <f>'[13]JUGADORES M'!Q8</f>
        <v>0.42105263157894735</v>
      </c>
      <c r="Q179" s="45">
        <f>'[13]JUGADORES M'!R8</f>
        <v>0.36842105263157893</v>
      </c>
      <c r="R179" s="45">
        <f>'[13]JUGADORES M'!S8</f>
        <v>0.21052631578947367</v>
      </c>
      <c r="S179" s="45">
        <f>'[13]JUGADORES M'!T8</f>
        <v>0</v>
      </c>
      <c r="T179" s="45">
        <f>'[13]JUGADORES M'!U8</f>
        <v>5.2631578947368418E-2</v>
      </c>
      <c r="U179" s="45">
        <f>'[13]JUGADORES M'!V8</f>
        <v>0.10526315789473684</v>
      </c>
      <c r="V179" s="45">
        <f>'[13]JUGADORES M'!W8</f>
        <v>1.2105263157894737</v>
      </c>
      <c r="W179" s="45">
        <f>'[13]JUGADORES M'!X8</f>
        <v>0.94736842105263153</v>
      </c>
      <c r="X179" s="45">
        <f>'[13]JUGADORES M'!Y8</f>
        <v>3.6842105263157894</v>
      </c>
      <c r="Y179" s="45">
        <f>'[13]JUGADORES M'!Z8</f>
        <v>-1.6842105263157894</v>
      </c>
    </row>
    <row r="180" spans="1:25" x14ac:dyDescent="0.25">
      <c r="A180" s="65" t="s">
        <v>192</v>
      </c>
      <c r="B180" s="45">
        <f>'[13]JUGADORES M'!C9</f>
        <v>25.894736842105264</v>
      </c>
      <c r="C180" s="45">
        <f>'[13]JUGADORES M'!D9</f>
        <v>13.315789473684211</v>
      </c>
      <c r="D180" s="45">
        <f>'[13]JUGADORES M'!E9</f>
        <v>2.736842105263158</v>
      </c>
      <c r="E180" s="45">
        <f>'[13]JUGADORES M'!F9</f>
        <v>5.4210526315789478</v>
      </c>
      <c r="F180" s="46">
        <f t="shared" si="6"/>
        <v>0.50485436893203883</v>
      </c>
      <c r="G180" s="45">
        <f>'[13]JUGADORES M'!H9</f>
        <v>2.1052631578947367</v>
      </c>
      <c r="H180" s="45">
        <f>'[13]JUGADORES M'!I9</f>
        <v>5.4736842105263159</v>
      </c>
      <c r="I180" s="46">
        <f t="shared" si="7"/>
        <v>0.38461538461538458</v>
      </c>
      <c r="J180" s="45">
        <f>'[13]JUGADORES M'!K9</f>
        <v>1.5263157894736843</v>
      </c>
      <c r="K180" s="45">
        <f>'[13]JUGADORES M'!L9</f>
        <v>2</v>
      </c>
      <c r="L180" s="46">
        <f t="shared" si="8"/>
        <v>0.76315789473684215</v>
      </c>
      <c r="M180" s="45">
        <f>'[13]JUGADORES M'!N9</f>
        <v>0.52631578947368418</v>
      </c>
      <c r="N180" s="45">
        <f>'[13]JUGADORES M'!O9</f>
        <v>1.8421052631578947</v>
      </c>
      <c r="O180" s="45">
        <f>'[13]JUGADORES M'!P9</f>
        <v>2.3684210526315788</v>
      </c>
      <c r="P180" s="45">
        <f>'[13]JUGADORES M'!Q9</f>
        <v>1.5789473684210527</v>
      </c>
      <c r="Q180" s="45">
        <f>'[13]JUGADORES M'!R9</f>
        <v>1.1052631578947369</v>
      </c>
      <c r="R180" s="45">
        <f>'[13]JUGADORES M'!S9</f>
        <v>1.2105263157894737</v>
      </c>
      <c r="S180" s="45">
        <f>'[13]JUGADORES M'!T9</f>
        <v>0.10526315789473684</v>
      </c>
      <c r="T180" s="45">
        <f>'[13]JUGADORES M'!U9</f>
        <v>0.36842105263157893</v>
      </c>
      <c r="U180" s="45">
        <f>'[13]JUGADORES M'!V9</f>
        <v>0</v>
      </c>
      <c r="V180" s="45">
        <f>'[13]JUGADORES M'!W9</f>
        <v>1.7894736842105263</v>
      </c>
      <c r="W180" s="45">
        <f>'[13]JUGADORES M'!X9</f>
        <v>2.5263157894736841</v>
      </c>
      <c r="X180" s="45">
        <f>'[13]JUGADORES M'!Y9</f>
        <v>11.473684210526315</v>
      </c>
      <c r="Y180" s="45">
        <f>'[13]JUGADORES M'!Z9</f>
        <v>0.36842105263157893</v>
      </c>
    </row>
    <row r="181" spans="1:25" x14ac:dyDescent="0.25">
      <c r="A181" s="56" t="s">
        <v>197</v>
      </c>
      <c r="B181" s="45">
        <f>'[13]JUGADORES M'!C14</f>
        <v>13.8</v>
      </c>
      <c r="C181" s="45">
        <f>'[13]JUGADORES M'!D14</f>
        <v>1.2</v>
      </c>
      <c r="D181" s="45">
        <f>'[13]JUGADORES M'!E14</f>
        <v>0.2</v>
      </c>
      <c r="E181" s="45">
        <f>'[13]JUGADORES M'!F14</f>
        <v>0.8</v>
      </c>
      <c r="F181" s="46">
        <f t="shared" si="6"/>
        <v>0.25</v>
      </c>
      <c r="G181" s="45">
        <f>'[13]JUGADORES M'!H14</f>
        <v>0.2</v>
      </c>
      <c r="H181" s="45">
        <f>'[13]JUGADORES M'!I14</f>
        <v>1.8</v>
      </c>
      <c r="I181" s="46">
        <f t="shared" si="7"/>
        <v>0.11111111111111112</v>
      </c>
      <c r="J181" s="45">
        <f>'[13]JUGADORES M'!K14</f>
        <v>0.2</v>
      </c>
      <c r="K181" s="45">
        <f>'[13]JUGADORES M'!L14</f>
        <v>0.4</v>
      </c>
      <c r="L181" s="46">
        <f t="shared" si="8"/>
        <v>0.5</v>
      </c>
      <c r="M181" s="45">
        <f>'[13]JUGADORES M'!N14</f>
        <v>0.2</v>
      </c>
      <c r="N181" s="45">
        <f>'[13]JUGADORES M'!O14</f>
        <v>0.8</v>
      </c>
      <c r="O181" s="45">
        <f>'[13]JUGADORES M'!P14</f>
        <v>1</v>
      </c>
      <c r="P181" s="45">
        <f>'[13]JUGADORES M'!Q14</f>
        <v>1.6</v>
      </c>
      <c r="Q181" s="45">
        <f>'[13]JUGADORES M'!R14</f>
        <v>0.6</v>
      </c>
      <c r="R181" s="45">
        <f>'[13]JUGADORES M'!S14</f>
        <v>1.6</v>
      </c>
      <c r="S181" s="45">
        <f>'[13]JUGADORES M'!T14</f>
        <v>0</v>
      </c>
      <c r="T181" s="45">
        <f>'[13]JUGADORES M'!U14</f>
        <v>0</v>
      </c>
      <c r="U181" s="45">
        <f>'[13]JUGADORES M'!V14</f>
        <v>0</v>
      </c>
      <c r="V181" s="45">
        <f>'[13]JUGADORES M'!W14</f>
        <v>2.2000000000000002</v>
      </c>
      <c r="W181" s="45">
        <f>'[13]JUGADORES M'!X14</f>
        <v>1</v>
      </c>
      <c r="X181" s="45">
        <f>'[13]JUGADORES M'!Y14</f>
        <v>-0.8</v>
      </c>
      <c r="Y181" s="45">
        <f>'[13]JUGADORES M'!Z14</f>
        <v>-5</v>
      </c>
    </row>
    <row r="182" spans="1:25" x14ac:dyDescent="0.25">
      <c r="A182" s="63" t="s">
        <v>188</v>
      </c>
      <c r="B182" s="45">
        <f>'[13]JUGADORES M'!C4</f>
        <v>8.1999999999999993</v>
      </c>
      <c r="C182" s="45">
        <f>'[13]JUGADORES M'!D4</f>
        <v>2.6</v>
      </c>
      <c r="D182" s="45">
        <f>'[13]JUGADORES M'!E4</f>
        <v>1.1333333333333333</v>
      </c>
      <c r="E182" s="45">
        <f>'[13]JUGADORES M'!F4</f>
        <v>1.7333333333333334</v>
      </c>
      <c r="F182" s="46">
        <f t="shared" si="6"/>
        <v>0.65384615384615385</v>
      </c>
      <c r="G182" s="45">
        <f>'[13]JUGADORES M'!H4</f>
        <v>0</v>
      </c>
      <c r="H182" s="45">
        <f>'[13]JUGADORES M'!I4</f>
        <v>0.13333333333333333</v>
      </c>
      <c r="I182" s="46">
        <f t="shared" si="7"/>
        <v>0</v>
      </c>
      <c r="J182" s="45">
        <f>'[13]JUGADORES M'!K4</f>
        <v>0.33333333333333331</v>
      </c>
      <c r="K182" s="45">
        <f>'[13]JUGADORES M'!L4</f>
        <v>0.46666666666666667</v>
      </c>
      <c r="L182" s="46">
        <f t="shared" si="8"/>
        <v>0.71428571428571419</v>
      </c>
      <c r="M182" s="45">
        <f>'[13]JUGADORES M'!N4</f>
        <v>0.66666666666666663</v>
      </c>
      <c r="N182" s="45">
        <f>'[13]JUGADORES M'!O4</f>
        <v>0.8</v>
      </c>
      <c r="O182" s="45">
        <f>'[13]JUGADORES M'!P4</f>
        <v>1.4666666666666666</v>
      </c>
      <c r="P182" s="45">
        <f>'[13]JUGADORES M'!Q4</f>
        <v>0.26666666666666666</v>
      </c>
      <c r="Q182" s="45">
        <f>'[13]JUGADORES M'!R4</f>
        <v>6.6666666666666666E-2</v>
      </c>
      <c r="R182" s="45">
        <f>'[13]JUGADORES M'!S4</f>
        <v>0.46666666666666667</v>
      </c>
      <c r="S182" s="45">
        <f>'[13]JUGADORES M'!T4</f>
        <v>0.26666666666666666</v>
      </c>
      <c r="T182" s="45">
        <f>'[13]JUGADORES M'!U4</f>
        <v>6.6666666666666666E-2</v>
      </c>
      <c r="U182" s="45">
        <f>'[13]JUGADORES M'!V4</f>
        <v>0.13333333333333333</v>
      </c>
      <c r="V182" s="45">
        <f>'[13]JUGADORES M'!W4</f>
        <v>1.2</v>
      </c>
      <c r="W182" s="45">
        <f>'[13]JUGADORES M'!X4</f>
        <v>0.53333333333333333</v>
      </c>
      <c r="X182" s="45">
        <f>'[13]JUGADORES M'!Y4</f>
        <v>2.6666666666666665</v>
      </c>
      <c r="Y182" s="45">
        <f>'[13]JUGADORES M'!Z4</f>
        <v>-2.8666666666666667</v>
      </c>
    </row>
    <row r="183" spans="1:25" x14ac:dyDescent="0.25">
      <c r="A183" s="63" t="s">
        <v>190</v>
      </c>
      <c r="B183" s="45">
        <f>'[13]JUGADORES M'!C7</f>
        <v>22.916666666666668</v>
      </c>
      <c r="C183" s="45">
        <f>'[13]JUGADORES M'!D7</f>
        <v>8.3333333333333339</v>
      </c>
      <c r="D183" s="45">
        <f>'[13]JUGADORES M'!E7</f>
        <v>2.5833333333333335</v>
      </c>
      <c r="E183" s="45">
        <f>'[13]JUGADORES M'!F7</f>
        <v>4.916666666666667</v>
      </c>
      <c r="F183" s="46">
        <f t="shared" si="6"/>
        <v>0.52542372881355937</v>
      </c>
      <c r="G183" s="45">
        <f>'[13]JUGADORES M'!H7</f>
        <v>0.41666666666666669</v>
      </c>
      <c r="H183" s="45">
        <f>'[13]JUGADORES M'!I7</f>
        <v>1.25</v>
      </c>
      <c r="I183" s="46">
        <f t="shared" si="7"/>
        <v>0.33333333333333337</v>
      </c>
      <c r="J183" s="45">
        <f>'[13]JUGADORES M'!K7</f>
        <v>1.9166666666666667</v>
      </c>
      <c r="K183" s="45">
        <f>'[13]JUGADORES M'!L7</f>
        <v>2.25</v>
      </c>
      <c r="L183" s="46">
        <f t="shared" si="8"/>
        <v>0.85185185185185186</v>
      </c>
      <c r="M183" s="45">
        <f>'[13]JUGADORES M'!N7</f>
        <v>2.1666666666666665</v>
      </c>
      <c r="N183" s="45">
        <f>'[13]JUGADORES M'!O7</f>
        <v>2.6666666666666665</v>
      </c>
      <c r="O183" s="45">
        <f>'[13]JUGADORES M'!P7</f>
        <v>4.833333333333333</v>
      </c>
      <c r="P183" s="45">
        <f>'[13]JUGADORES M'!Q7</f>
        <v>0.91666666666666663</v>
      </c>
      <c r="Q183" s="45">
        <f>'[13]JUGADORES M'!R7</f>
        <v>0.58333333333333337</v>
      </c>
      <c r="R183" s="45">
        <f>'[13]JUGADORES M'!S7</f>
        <v>1.6666666666666667</v>
      </c>
      <c r="S183" s="45">
        <f>'[13]JUGADORES M'!T7</f>
        <v>0.25</v>
      </c>
      <c r="T183" s="45">
        <f>'[13]JUGADORES M'!U7</f>
        <v>0.16666666666666666</v>
      </c>
      <c r="U183" s="45">
        <f>'[13]JUGADORES M'!V7</f>
        <v>0.58333333333333337</v>
      </c>
      <c r="V183" s="45">
        <f>'[13]JUGADORES M'!W7</f>
        <v>1.1666666666666667</v>
      </c>
      <c r="W183" s="45">
        <f>'[13]JUGADORES M'!X7</f>
        <v>2.1666666666666665</v>
      </c>
      <c r="X183" s="45">
        <f>'[13]JUGADORES M'!Y7</f>
        <v>10.75</v>
      </c>
      <c r="Y183" s="45">
        <f>'[13]JUGADORES M'!Z7</f>
        <v>-4</v>
      </c>
    </row>
    <row r="184" spans="1:25" x14ac:dyDescent="0.25">
      <c r="A184" s="66" t="s">
        <v>202</v>
      </c>
      <c r="B184" s="45">
        <f>'[14]JUGADORES M'!B6</f>
        <v>11.1</v>
      </c>
      <c r="C184" s="45">
        <f>'[14]JUGADORES M'!C6</f>
        <v>1.65</v>
      </c>
      <c r="D184" s="45">
        <f>'[14]JUGADORES M'!D6</f>
        <v>0.3</v>
      </c>
      <c r="E184" s="45">
        <f>'[14]JUGADORES M'!E6</f>
        <v>1.25</v>
      </c>
      <c r="F184" s="46">
        <f t="shared" si="6"/>
        <v>0.24</v>
      </c>
      <c r="G184" s="45">
        <f>'[14]JUGADORES M'!G6</f>
        <v>0.3</v>
      </c>
      <c r="H184" s="45">
        <f>'[14]JUGADORES M'!H6</f>
        <v>1.7</v>
      </c>
      <c r="I184" s="46">
        <f t="shared" si="7"/>
        <v>0.17647058823529413</v>
      </c>
      <c r="J184" s="45">
        <f>'[14]JUGADORES M'!J6</f>
        <v>0.15</v>
      </c>
      <c r="K184" s="45">
        <f>'[14]JUGADORES M'!K6</f>
        <v>0.2</v>
      </c>
      <c r="L184" s="46">
        <f t="shared" si="8"/>
        <v>0.74999999999999989</v>
      </c>
      <c r="M184" s="45">
        <f>'[14]JUGADORES M'!M6</f>
        <v>0.15</v>
      </c>
      <c r="N184" s="45">
        <f>'[14]JUGADORES M'!N6</f>
        <v>0.7</v>
      </c>
      <c r="O184" s="45">
        <f>'[14]JUGADORES M'!O6</f>
        <v>0.85</v>
      </c>
      <c r="P184" s="45">
        <f>'[14]JUGADORES M'!P6</f>
        <v>1.4</v>
      </c>
      <c r="Q184" s="45">
        <f>'[14]JUGADORES M'!Q6</f>
        <v>0.55000000000000004</v>
      </c>
      <c r="R184" s="45">
        <f>'[14]JUGADORES M'!R6</f>
        <v>0.6</v>
      </c>
      <c r="S184" s="45">
        <f>'[14]JUGADORES M'!S6</f>
        <v>0</v>
      </c>
      <c r="T184" s="45">
        <f>'[14]JUGADORES M'!T6</f>
        <v>0.05</v>
      </c>
      <c r="U184" s="45">
        <f>'[14]JUGADORES M'!U6</f>
        <v>0</v>
      </c>
      <c r="V184" s="45">
        <f>'[14]JUGADORES M'!V6</f>
        <v>1.45</v>
      </c>
      <c r="W184" s="45">
        <f>'[14]JUGADORES M'!W6</f>
        <v>0.8</v>
      </c>
      <c r="X184" s="45">
        <f>'[14]JUGADORES M'!X6</f>
        <v>0.8</v>
      </c>
      <c r="Y184" s="45">
        <f>'[14]JUGADORES M'!Y6</f>
        <v>-0.65</v>
      </c>
    </row>
    <row r="185" spans="1:25" x14ac:dyDescent="0.25">
      <c r="A185" s="47" t="s">
        <v>205</v>
      </c>
      <c r="B185" s="45">
        <f>'[14]JUGADORES M'!B9</f>
        <v>13.666666666666666</v>
      </c>
      <c r="C185" s="45">
        <f>'[14]JUGADORES M'!C9</f>
        <v>3.7222222222222223</v>
      </c>
      <c r="D185" s="45">
        <f>'[14]JUGADORES M'!D9</f>
        <v>0.72222222222222221</v>
      </c>
      <c r="E185" s="45">
        <f>'[14]JUGADORES M'!E9</f>
        <v>1.2222222222222223</v>
      </c>
      <c r="F185" s="46">
        <f t="shared" si="6"/>
        <v>0.59090909090909083</v>
      </c>
      <c r="G185" s="45">
        <f>'[14]JUGADORES M'!G9</f>
        <v>0.66666666666666663</v>
      </c>
      <c r="H185" s="45">
        <f>'[14]JUGADORES M'!H9</f>
        <v>1.7777777777777777</v>
      </c>
      <c r="I185" s="46">
        <f t="shared" si="7"/>
        <v>0.375</v>
      </c>
      <c r="J185" s="45">
        <f>'[14]JUGADORES M'!J9</f>
        <v>0.27777777777777779</v>
      </c>
      <c r="K185" s="45">
        <f>'[14]JUGADORES M'!K9</f>
        <v>0.3888888888888889</v>
      </c>
      <c r="L185" s="46">
        <f t="shared" si="8"/>
        <v>0.7142857142857143</v>
      </c>
      <c r="M185" s="45">
        <f>'[14]JUGADORES M'!M9</f>
        <v>0.94444444444444442</v>
      </c>
      <c r="N185" s="45">
        <f>'[14]JUGADORES M'!N9</f>
        <v>1.5555555555555556</v>
      </c>
      <c r="O185" s="45">
        <f>'[14]JUGADORES M'!O9</f>
        <v>2.5</v>
      </c>
      <c r="P185" s="45">
        <f>'[14]JUGADORES M'!P9</f>
        <v>0.16666666666666666</v>
      </c>
      <c r="Q185" s="45">
        <f>'[14]JUGADORES M'!Q9</f>
        <v>0.22222222222222221</v>
      </c>
      <c r="R185" s="45">
        <f>'[14]JUGADORES M'!R9</f>
        <v>0.66666666666666663</v>
      </c>
      <c r="S185" s="45">
        <f>'[14]JUGADORES M'!S9</f>
        <v>0</v>
      </c>
      <c r="T185" s="45">
        <f>'[14]JUGADORES M'!T9</f>
        <v>5.5555555555555552E-2</v>
      </c>
      <c r="U185" s="45">
        <f>'[14]JUGADORES M'!U9</f>
        <v>5.5555555555555552E-2</v>
      </c>
      <c r="V185" s="45">
        <f>'[14]JUGADORES M'!V9</f>
        <v>1.6111111111111112</v>
      </c>
      <c r="W185" s="45">
        <f>'[14]JUGADORES M'!W9</f>
        <v>0.55555555555555558</v>
      </c>
      <c r="X185" s="45">
        <f>'[14]JUGADORES M'!X9</f>
        <v>3.1666666666666665</v>
      </c>
      <c r="Y185" s="45">
        <f>'[14]JUGADORES M'!Y9</f>
        <v>-0.77777777777777779</v>
      </c>
    </row>
    <row r="186" spans="1:25" x14ac:dyDescent="0.25">
      <c r="A186" s="52" t="s">
        <v>201</v>
      </c>
      <c r="B186" s="45">
        <f>'[14]JUGADORES M'!B5</f>
        <v>20.7</v>
      </c>
      <c r="C186" s="45">
        <f>'[14]JUGADORES M'!C5</f>
        <v>5.5</v>
      </c>
      <c r="D186" s="45">
        <f>'[14]JUGADORES M'!D5</f>
        <v>0.95</v>
      </c>
      <c r="E186" s="45">
        <f>'[14]JUGADORES M'!E5</f>
        <v>2.8</v>
      </c>
      <c r="F186" s="46">
        <f t="shared" si="6"/>
        <v>0.3392857142857143</v>
      </c>
      <c r="G186" s="45">
        <f>'[14]JUGADORES M'!G5</f>
        <v>0.95</v>
      </c>
      <c r="H186" s="45">
        <f>'[14]JUGADORES M'!H5</f>
        <v>2.75</v>
      </c>
      <c r="I186" s="46">
        <f t="shared" si="7"/>
        <v>0.34545454545454546</v>
      </c>
      <c r="J186" s="45">
        <f>'[14]JUGADORES M'!J5</f>
        <v>0.75</v>
      </c>
      <c r="K186" s="45">
        <f>'[14]JUGADORES M'!K5</f>
        <v>1</v>
      </c>
      <c r="L186" s="46">
        <f t="shared" si="8"/>
        <v>0.75</v>
      </c>
      <c r="M186" s="45">
        <f>'[14]JUGADORES M'!M5</f>
        <v>0.2</v>
      </c>
      <c r="N186" s="45">
        <f>'[14]JUGADORES M'!N5</f>
        <v>1.65</v>
      </c>
      <c r="O186" s="45">
        <f>'[14]JUGADORES M'!O5</f>
        <v>1.85</v>
      </c>
      <c r="P186" s="45">
        <f>'[14]JUGADORES M'!P5</f>
        <v>2.0499999999999998</v>
      </c>
      <c r="Q186" s="45">
        <f>'[14]JUGADORES M'!Q5</f>
        <v>0.4</v>
      </c>
      <c r="R186" s="45">
        <f>'[14]JUGADORES M'!R5</f>
        <v>1.65</v>
      </c>
      <c r="S186" s="45">
        <f>'[14]JUGADORES M'!S5</f>
        <v>0</v>
      </c>
      <c r="T186" s="45">
        <f>'[14]JUGADORES M'!T5</f>
        <v>0.25</v>
      </c>
      <c r="U186" s="45">
        <f>'[14]JUGADORES M'!U5</f>
        <v>0</v>
      </c>
      <c r="V186" s="45">
        <f>'[14]JUGADORES M'!V5</f>
        <v>1.8</v>
      </c>
      <c r="W186" s="45">
        <f>'[14]JUGADORES M'!W5</f>
        <v>2.5499999999999998</v>
      </c>
      <c r="X186" s="45">
        <f>'[14]JUGADORES M'!X5</f>
        <v>5</v>
      </c>
      <c r="Y186" s="45">
        <f>'[14]JUGADORES M'!Y5</f>
        <v>1.1499999999999999</v>
      </c>
    </row>
    <row r="187" spans="1:25" x14ac:dyDescent="0.25">
      <c r="A187" s="66" t="s">
        <v>199</v>
      </c>
      <c r="B187" s="45">
        <f>'[14]JUGADORES M'!B2</f>
        <v>11.571428571428571</v>
      </c>
      <c r="C187" s="45">
        <f>'[14]JUGADORES M'!C2</f>
        <v>2.5714285714285716</v>
      </c>
      <c r="D187" s="45">
        <f>'[14]JUGADORES M'!D2</f>
        <v>0.5714285714285714</v>
      </c>
      <c r="E187" s="45">
        <f>'[14]JUGADORES M'!E2</f>
        <v>2.5714285714285716</v>
      </c>
      <c r="F187" s="46">
        <f t="shared" si="6"/>
        <v>0.22222222222222218</v>
      </c>
      <c r="G187" s="45">
        <f>'[14]JUGADORES M'!G2</f>
        <v>0.2857142857142857</v>
      </c>
      <c r="H187" s="45">
        <f>'[14]JUGADORES M'!H2</f>
        <v>1.2857142857142858</v>
      </c>
      <c r="I187" s="46">
        <f t="shared" si="7"/>
        <v>0.22222222222222218</v>
      </c>
      <c r="J187" s="45">
        <f>'[14]JUGADORES M'!J2</f>
        <v>0.5714285714285714</v>
      </c>
      <c r="K187" s="45">
        <f>'[14]JUGADORES M'!K2</f>
        <v>1</v>
      </c>
      <c r="L187" s="46">
        <f t="shared" si="8"/>
        <v>0.5714285714285714</v>
      </c>
      <c r="M187" s="45">
        <f>'[14]JUGADORES M'!M2</f>
        <v>0.42857142857142855</v>
      </c>
      <c r="N187" s="45">
        <f>'[14]JUGADORES M'!N2</f>
        <v>1.5714285714285714</v>
      </c>
      <c r="O187" s="45">
        <f>'[14]JUGADORES M'!O2</f>
        <v>2</v>
      </c>
      <c r="P187" s="45">
        <f>'[14]JUGADORES M'!P2</f>
        <v>0.42857142857142855</v>
      </c>
      <c r="Q187" s="45">
        <f>'[14]JUGADORES M'!Q2</f>
        <v>0.7142857142857143</v>
      </c>
      <c r="R187" s="45">
        <f>'[14]JUGADORES M'!R2</f>
        <v>0.14285714285714285</v>
      </c>
      <c r="S187" s="45">
        <f>'[14]JUGADORES M'!S2</f>
        <v>0.14285714285714285</v>
      </c>
      <c r="T187" s="45">
        <f>'[14]JUGADORES M'!T2</f>
        <v>0.2857142857142857</v>
      </c>
      <c r="U187" s="45">
        <f>'[14]JUGADORES M'!U2</f>
        <v>0.14285714285714285</v>
      </c>
      <c r="V187" s="45">
        <f>'[14]JUGADORES M'!V2</f>
        <v>2</v>
      </c>
      <c r="W187" s="45">
        <f>'[14]JUGADORES M'!W2</f>
        <v>1.1428571428571428</v>
      </c>
      <c r="X187" s="45">
        <f>'[14]JUGADORES M'!X2</f>
        <v>1.4285714285714286</v>
      </c>
      <c r="Y187" s="45">
        <f>'[14]JUGADORES M'!Y2</f>
        <v>1.8571428571428572</v>
      </c>
    </row>
    <row r="188" spans="1:25" x14ac:dyDescent="0.25">
      <c r="A188" s="56" t="s">
        <v>209</v>
      </c>
      <c r="B188" s="45">
        <f>'[14]JUGADORES M'!B13</f>
        <v>12.285714285714286</v>
      </c>
      <c r="C188" s="45">
        <f>'[14]JUGADORES M'!C13</f>
        <v>3.2857142857142856</v>
      </c>
      <c r="D188" s="45">
        <f>'[14]JUGADORES M'!D13</f>
        <v>0.7142857142857143</v>
      </c>
      <c r="E188" s="45">
        <f>'[14]JUGADORES M'!E13</f>
        <v>1.5714285714285714</v>
      </c>
      <c r="F188" s="46">
        <f t="shared" si="6"/>
        <v>0.45454545454545459</v>
      </c>
      <c r="G188" s="45">
        <f>'[14]JUGADORES M'!G13</f>
        <v>0.5714285714285714</v>
      </c>
      <c r="H188" s="45">
        <f>'[14]JUGADORES M'!H13</f>
        <v>1.1428571428571428</v>
      </c>
      <c r="I188" s="46">
        <f t="shared" si="7"/>
        <v>0.5</v>
      </c>
      <c r="J188" s="45">
        <f>'[14]JUGADORES M'!J13</f>
        <v>0.14285714285714285</v>
      </c>
      <c r="K188" s="45">
        <f>'[14]JUGADORES M'!K13</f>
        <v>0.8571428571428571</v>
      </c>
      <c r="L188" s="46">
        <f t="shared" si="8"/>
        <v>0.16666666666666666</v>
      </c>
      <c r="M188" s="45">
        <f>'[14]JUGADORES M'!M13</f>
        <v>1</v>
      </c>
      <c r="N188" s="45">
        <f>'[14]JUGADORES M'!N13</f>
        <v>1.8571428571428572</v>
      </c>
      <c r="O188" s="45">
        <f>'[14]JUGADORES M'!O13</f>
        <v>2.8571428571428572</v>
      </c>
      <c r="P188" s="45">
        <f>'[14]JUGADORES M'!P13</f>
        <v>0</v>
      </c>
      <c r="Q188" s="45">
        <f>'[14]JUGADORES M'!Q13</f>
        <v>0.2857142857142857</v>
      </c>
      <c r="R188" s="45">
        <f>'[14]JUGADORES M'!R13</f>
        <v>0.2857142857142857</v>
      </c>
      <c r="S188" s="45">
        <f>'[14]JUGADORES M'!S13</f>
        <v>0</v>
      </c>
      <c r="T188" s="45">
        <f>'[14]JUGADORES M'!T13</f>
        <v>0</v>
      </c>
      <c r="U188" s="45">
        <f>'[14]JUGADORES M'!U13</f>
        <v>0</v>
      </c>
      <c r="V188" s="45">
        <f>'[14]JUGADORES M'!V13</f>
        <v>0.8571428571428571</v>
      </c>
      <c r="W188" s="45">
        <f>'[14]JUGADORES M'!W13</f>
        <v>0.42857142857142855</v>
      </c>
      <c r="X188" s="45">
        <f>'[14]JUGADORES M'!X13</f>
        <v>3.5714285714285716</v>
      </c>
      <c r="Y188" s="45">
        <f>'[14]JUGADORES M'!Y13</f>
        <v>-4.1428571428571432</v>
      </c>
    </row>
    <row r="189" spans="1:25" x14ac:dyDescent="0.25">
      <c r="A189" s="47" t="s">
        <v>310</v>
      </c>
      <c r="B189" s="48">
        <f>'[14]JUGADORES M'!B19</f>
        <v>13</v>
      </c>
      <c r="C189" s="48">
        <f>'[14]JUGADORES M'!C19</f>
        <v>6</v>
      </c>
      <c r="D189" s="48">
        <f>'[14]JUGADORES M'!D19</f>
        <v>0</v>
      </c>
      <c r="E189" s="48">
        <f>'[14]JUGADORES M'!E19</f>
        <v>1</v>
      </c>
      <c r="F189" s="46">
        <f t="shared" si="6"/>
        <v>0</v>
      </c>
      <c r="G189" s="48">
        <f>'[14]JUGADORES M'!G19</f>
        <v>2</v>
      </c>
      <c r="H189" s="48">
        <f>'[14]JUGADORES M'!H19</f>
        <v>6</v>
      </c>
      <c r="I189" s="46">
        <f t="shared" si="7"/>
        <v>0.33333333333333331</v>
      </c>
      <c r="J189" s="48">
        <f>'[14]JUGADORES M'!J19</f>
        <v>0</v>
      </c>
      <c r="K189" s="48">
        <f>'[14]JUGADORES M'!K19</f>
        <v>0</v>
      </c>
      <c r="L189" s="46" t="e">
        <f t="shared" si="8"/>
        <v>#DIV/0!</v>
      </c>
      <c r="M189" s="48">
        <f>'[14]JUGADORES M'!M19</f>
        <v>0</v>
      </c>
      <c r="N189" s="48">
        <f>'[14]JUGADORES M'!N19</f>
        <v>0</v>
      </c>
      <c r="O189" s="48">
        <f>'[14]JUGADORES M'!O19</f>
        <v>0</v>
      </c>
      <c r="P189" s="48">
        <f>'[14]JUGADORES M'!P19</f>
        <v>1</v>
      </c>
      <c r="Q189" s="48">
        <f>'[14]JUGADORES M'!Q19</f>
        <v>0</v>
      </c>
      <c r="R189" s="48">
        <f>'[14]JUGADORES M'!R19</f>
        <v>1</v>
      </c>
      <c r="S189" s="48">
        <f>'[14]JUGADORES M'!S19</f>
        <v>0</v>
      </c>
      <c r="T189" s="48">
        <f>'[14]JUGADORES M'!T19</f>
        <v>0</v>
      </c>
      <c r="U189" s="48">
        <f>'[14]JUGADORES M'!U19</f>
        <v>0</v>
      </c>
      <c r="V189" s="48">
        <f>'[14]JUGADORES M'!V19</f>
        <v>1</v>
      </c>
      <c r="W189" s="48">
        <f>'[14]JUGADORES M'!W19</f>
        <v>1</v>
      </c>
      <c r="X189" s="48">
        <f>'[14]JUGADORES M'!X19</f>
        <v>1</v>
      </c>
      <c r="Y189" s="48">
        <f>'[14]JUGADORES M'!Y19</f>
        <v>-10</v>
      </c>
    </row>
    <row r="190" spans="1:25" x14ac:dyDescent="0.25">
      <c r="A190" s="66" t="s">
        <v>200</v>
      </c>
      <c r="B190" s="45">
        <f>'[14]JUGADORES M'!B3</f>
        <v>23.75</v>
      </c>
      <c r="C190" s="45">
        <f>'[14]JUGADORES M'!C3</f>
        <v>12.15</v>
      </c>
      <c r="D190" s="45">
        <f>'[14]JUGADORES M'!D3</f>
        <v>1.7</v>
      </c>
      <c r="E190" s="45">
        <f>'[14]JUGADORES M'!E3</f>
        <v>3.9</v>
      </c>
      <c r="F190" s="46">
        <f t="shared" si="6"/>
        <v>0.4358974358974359</v>
      </c>
      <c r="G190" s="45">
        <f>'[14]JUGADORES M'!G3</f>
        <v>2</v>
      </c>
      <c r="H190" s="45">
        <f>'[14]JUGADORES M'!H3</f>
        <v>5.3</v>
      </c>
      <c r="I190" s="46">
        <f t="shared" si="7"/>
        <v>0.37735849056603776</v>
      </c>
      <c r="J190" s="45">
        <f>'[14]JUGADORES M'!J3</f>
        <v>2.75</v>
      </c>
      <c r="K190" s="45">
        <f>'[14]JUGADORES M'!K3</f>
        <v>3.65</v>
      </c>
      <c r="L190" s="46">
        <f t="shared" si="8"/>
        <v>0.75342465753424659</v>
      </c>
      <c r="M190" s="45">
        <f>'[14]JUGADORES M'!M3</f>
        <v>0.4</v>
      </c>
      <c r="N190" s="45">
        <f>'[14]JUGADORES M'!N3</f>
        <v>2.2000000000000002</v>
      </c>
      <c r="O190" s="45">
        <f>'[14]JUGADORES M'!O3</f>
        <v>2.6</v>
      </c>
      <c r="P190" s="45">
        <f>'[14]JUGADORES M'!P3</f>
        <v>3.55</v>
      </c>
      <c r="Q190" s="45">
        <f>'[14]JUGADORES M'!Q3</f>
        <v>0.85</v>
      </c>
      <c r="R190" s="45">
        <f>'[14]JUGADORES M'!R3</f>
        <v>1.25</v>
      </c>
      <c r="S190" s="45">
        <f>'[14]JUGADORES M'!S3</f>
        <v>0.05</v>
      </c>
      <c r="T190" s="45">
        <f>'[14]JUGADORES M'!T3</f>
        <v>0.25</v>
      </c>
      <c r="U190" s="45">
        <f>'[14]JUGADORES M'!U3</f>
        <v>0</v>
      </c>
      <c r="V190" s="45">
        <f>'[14]JUGADORES M'!V3</f>
        <v>1.2</v>
      </c>
      <c r="W190" s="45">
        <f>'[14]JUGADORES M'!W3</f>
        <v>3.8</v>
      </c>
      <c r="X190" s="45">
        <f>'[14]JUGADORES M'!X3</f>
        <v>14.15</v>
      </c>
      <c r="Y190" s="45">
        <f>'[14]JUGADORES M'!Y3</f>
        <v>5.9</v>
      </c>
    </row>
    <row r="191" spans="1:25" x14ac:dyDescent="0.25">
      <c r="A191" s="47" t="s">
        <v>206</v>
      </c>
      <c r="B191" s="45">
        <f>'[14]JUGADORES M'!B10</f>
        <v>19.5625</v>
      </c>
      <c r="C191" s="45">
        <f>'[14]JUGADORES M'!C10</f>
        <v>7.1875</v>
      </c>
      <c r="D191" s="45">
        <f>'[14]JUGADORES M'!D10</f>
        <v>2.875</v>
      </c>
      <c r="E191" s="45">
        <f>'[14]JUGADORES M'!E10</f>
        <v>5.125</v>
      </c>
      <c r="F191" s="46">
        <f t="shared" si="6"/>
        <v>0.56097560975609762</v>
      </c>
      <c r="G191" s="45">
        <f>'[14]JUGADORES M'!G10</f>
        <v>0</v>
      </c>
      <c r="H191" s="45">
        <f>'[14]JUGADORES M'!H10</f>
        <v>0</v>
      </c>
      <c r="I191" s="46" t="e">
        <f t="shared" si="7"/>
        <v>#DIV/0!</v>
      </c>
      <c r="J191" s="45">
        <f>'[14]JUGADORES M'!J10</f>
        <v>1.4375</v>
      </c>
      <c r="K191" s="45">
        <f>'[14]JUGADORES M'!K10</f>
        <v>2.3125</v>
      </c>
      <c r="L191" s="46">
        <f t="shared" si="8"/>
        <v>0.6216216216216216</v>
      </c>
      <c r="M191" s="45">
        <f>'[14]JUGADORES M'!M10</f>
        <v>2.75</v>
      </c>
      <c r="N191" s="45">
        <f>'[14]JUGADORES M'!N10</f>
        <v>2.5625</v>
      </c>
      <c r="O191" s="45">
        <f>'[14]JUGADORES M'!O10</f>
        <v>5.3125</v>
      </c>
      <c r="P191" s="45">
        <f>'[14]JUGADORES M'!P10</f>
        <v>0.25</v>
      </c>
      <c r="Q191" s="45">
        <f>'[14]JUGADORES M'!Q10</f>
        <v>0.6875</v>
      </c>
      <c r="R191" s="45">
        <f>'[14]JUGADORES M'!R10</f>
        <v>0.9375</v>
      </c>
      <c r="S191" s="45">
        <f>'[14]JUGADORES M'!S10</f>
        <v>0.875</v>
      </c>
      <c r="T191" s="45">
        <f>'[14]JUGADORES M'!T10</f>
        <v>0.1875</v>
      </c>
      <c r="U191" s="45">
        <f>'[14]JUGADORES M'!U10</f>
        <v>1.1875</v>
      </c>
      <c r="V191" s="45">
        <f>'[14]JUGADORES M'!V10</f>
        <v>2.375</v>
      </c>
      <c r="W191" s="45">
        <f>'[14]JUGADORES M'!W10</f>
        <v>1.875</v>
      </c>
      <c r="X191" s="45">
        <f>'[14]JUGADORES M'!X10</f>
        <v>9.75</v>
      </c>
      <c r="Y191" s="45">
        <f>'[14]JUGADORES M'!Y10</f>
        <v>-4.875</v>
      </c>
    </row>
    <row r="192" spans="1:25" x14ac:dyDescent="0.25">
      <c r="A192" s="56" t="s">
        <v>210</v>
      </c>
      <c r="B192" s="45">
        <f>'[14]JUGADORES M'!B14</f>
        <v>19.727272727272727</v>
      </c>
      <c r="C192" s="45">
        <f>'[14]JUGADORES M'!C14</f>
        <v>8</v>
      </c>
      <c r="D192" s="45">
        <f>'[14]JUGADORES M'!D14</f>
        <v>1</v>
      </c>
      <c r="E192" s="45">
        <f>'[14]JUGADORES M'!E14</f>
        <v>2.4545454545454546</v>
      </c>
      <c r="F192" s="46">
        <f t="shared" si="6"/>
        <v>0.40740740740740738</v>
      </c>
      <c r="G192" s="45">
        <f>'[14]JUGADORES M'!G14</f>
        <v>1.8181818181818181</v>
      </c>
      <c r="H192" s="45">
        <f>'[14]JUGADORES M'!H14</f>
        <v>6.1818181818181817</v>
      </c>
      <c r="I192" s="46">
        <f t="shared" si="7"/>
        <v>0.29411764705882354</v>
      </c>
      <c r="J192" s="45">
        <f>'[14]JUGADORES M'!J14</f>
        <v>0.54545454545454541</v>
      </c>
      <c r="K192" s="45">
        <f>'[14]JUGADORES M'!K14</f>
        <v>0.63636363636363635</v>
      </c>
      <c r="L192" s="46">
        <f t="shared" si="8"/>
        <v>0.8571428571428571</v>
      </c>
      <c r="M192" s="45">
        <f>'[14]JUGADORES M'!M14</f>
        <v>0.18181818181818182</v>
      </c>
      <c r="N192" s="45">
        <f>'[14]JUGADORES M'!N14</f>
        <v>1.4545454545454546</v>
      </c>
      <c r="O192" s="45">
        <f>'[14]JUGADORES M'!O14</f>
        <v>1.6363636363636365</v>
      </c>
      <c r="P192" s="45">
        <f>'[14]JUGADORES M'!P14</f>
        <v>0.81818181818181823</v>
      </c>
      <c r="Q192" s="45">
        <f>'[14]JUGADORES M'!Q14</f>
        <v>0.90909090909090906</v>
      </c>
      <c r="R192" s="45">
        <f>'[14]JUGADORES M'!R14</f>
        <v>1.1818181818181819</v>
      </c>
      <c r="S192" s="45">
        <f>'[14]JUGADORES M'!S14</f>
        <v>9.0909090909090912E-2</v>
      </c>
      <c r="T192" s="45">
        <f>'[14]JUGADORES M'!T14</f>
        <v>0.18181818181818182</v>
      </c>
      <c r="U192" s="45">
        <f>'[14]JUGADORES M'!U14</f>
        <v>0</v>
      </c>
      <c r="V192" s="45">
        <f>'[14]JUGADORES M'!V14</f>
        <v>1.2727272727272727</v>
      </c>
      <c r="W192" s="45">
        <f>'[14]JUGADORES M'!W14</f>
        <v>1.1818181818181819</v>
      </c>
      <c r="X192" s="45">
        <f>'[14]JUGADORES M'!X14</f>
        <v>4.2727272727272725</v>
      </c>
      <c r="Y192" s="45">
        <f>'[14]JUGADORES M'!Y14</f>
        <v>-3.1818181818181817</v>
      </c>
    </row>
    <row r="193" spans="1:25" x14ac:dyDescent="0.25">
      <c r="A193" s="66" t="s">
        <v>207</v>
      </c>
      <c r="B193" s="45">
        <f>'[14]JUGADORES M'!B11</f>
        <v>15</v>
      </c>
      <c r="C193" s="45">
        <f>'[14]JUGADORES M'!C11</f>
        <v>6.333333333333333</v>
      </c>
      <c r="D193" s="45">
        <f>'[14]JUGADORES M'!D11</f>
        <v>2.6666666666666665</v>
      </c>
      <c r="E193" s="45">
        <f>'[14]JUGADORES M'!E11</f>
        <v>4.333333333333333</v>
      </c>
      <c r="F193" s="46">
        <f t="shared" si="6"/>
        <v>0.61538461538461542</v>
      </c>
      <c r="G193" s="45">
        <f>'[14]JUGADORES M'!G11</f>
        <v>0.33333333333333331</v>
      </c>
      <c r="H193" s="45">
        <f>'[14]JUGADORES M'!H11</f>
        <v>0.66666666666666663</v>
      </c>
      <c r="I193" s="46">
        <f t="shared" si="7"/>
        <v>0.5</v>
      </c>
      <c r="J193" s="45">
        <f>'[14]JUGADORES M'!J11</f>
        <v>0</v>
      </c>
      <c r="K193" s="45">
        <f>'[14]JUGADORES M'!K11</f>
        <v>0</v>
      </c>
      <c r="L193" s="46" t="e">
        <f t="shared" si="8"/>
        <v>#DIV/0!</v>
      </c>
      <c r="M193" s="45">
        <f>'[14]JUGADORES M'!M11</f>
        <v>1.6666666666666667</v>
      </c>
      <c r="N193" s="45">
        <f>'[14]JUGADORES M'!N11</f>
        <v>1.6666666666666667</v>
      </c>
      <c r="O193" s="45">
        <f>'[14]JUGADORES M'!O11</f>
        <v>3.3333333333333335</v>
      </c>
      <c r="P193" s="45">
        <f>'[14]JUGADORES M'!P11</f>
        <v>0</v>
      </c>
      <c r="Q193" s="45">
        <f>'[14]JUGADORES M'!Q11</f>
        <v>0.33333333333333331</v>
      </c>
      <c r="R193" s="45">
        <f>'[14]JUGADORES M'!R11</f>
        <v>1.3333333333333333</v>
      </c>
      <c r="S193" s="45">
        <f>'[14]JUGADORES M'!S11</f>
        <v>0</v>
      </c>
      <c r="T193" s="45">
        <f>'[14]JUGADORES M'!T11</f>
        <v>0</v>
      </c>
      <c r="U193" s="45">
        <f>'[14]JUGADORES M'!U11</f>
        <v>0.33333333333333331</v>
      </c>
      <c r="V193" s="45">
        <f>'[14]JUGADORES M'!V11</f>
        <v>2</v>
      </c>
      <c r="W193" s="45">
        <f>'[14]JUGADORES M'!W11</f>
        <v>1.3333333333333333</v>
      </c>
      <c r="X193" s="45">
        <f>'[14]JUGADORES M'!X11</f>
        <v>6</v>
      </c>
      <c r="Y193" s="45">
        <f>'[14]JUGADORES M'!Y11</f>
        <v>1.6666666666666667</v>
      </c>
    </row>
    <row r="194" spans="1:25" x14ac:dyDescent="0.25">
      <c r="A194" s="53" t="s">
        <v>203</v>
      </c>
      <c r="B194" s="45">
        <f>'[14]JUGADORES M'!B7</f>
        <v>31.4</v>
      </c>
      <c r="C194" s="45">
        <f>'[14]JUGADORES M'!C7</f>
        <v>11.8</v>
      </c>
      <c r="D194" s="45">
        <f>'[14]JUGADORES M'!D7</f>
        <v>2.75</v>
      </c>
      <c r="E194" s="45">
        <f>'[14]JUGADORES M'!E7</f>
        <v>6.75</v>
      </c>
      <c r="F194" s="46">
        <f t="shared" si="6"/>
        <v>0.40740740740740738</v>
      </c>
      <c r="G194" s="45">
        <f>'[14]JUGADORES M'!G7</f>
        <v>1.45</v>
      </c>
      <c r="H194" s="45">
        <f>'[14]JUGADORES M'!H7</f>
        <v>4.6500000000000004</v>
      </c>
      <c r="I194" s="46">
        <f t="shared" si="7"/>
        <v>0.31182795698924726</v>
      </c>
      <c r="J194" s="45">
        <f>'[14]JUGADORES M'!J7</f>
        <v>1.95</v>
      </c>
      <c r="K194" s="45">
        <f>'[14]JUGADORES M'!K7</f>
        <v>2.8</v>
      </c>
      <c r="L194" s="46">
        <f t="shared" si="8"/>
        <v>0.69642857142857151</v>
      </c>
      <c r="M194" s="45">
        <f>'[14]JUGADORES M'!M7</f>
        <v>1.55</v>
      </c>
      <c r="N194" s="45">
        <f>'[14]JUGADORES M'!N7</f>
        <v>2.9</v>
      </c>
      <c r="O194" s="45">
        <f>'[14]JUGADORES M'!O7</f>
        <v>4.45</v>
      </c>
      <c r="P194" s="45">
        <f>'[14]JUGADORES M'!P7</f>
        <v>1.05</v>
      </c>
      <c r="Q194" s="45">
        <f>'[14]JUGADORES M'!Q7</f>
        <v>1.05</v>
      </c>
      <c r="R194" s="45">
        <f>'[14]JUGADORES M'!R7</f>
        <v>2.1</v>
      </c>
      <c r="S194" s="45">
        <f>'[14]JUGADORES M'!S7</f>
        <v>0.35</v>
      </c>
      <c r="T194" s="45">
        <f>'[14]JUGADORES M'!T7</f>
        <v>0.5</v>
      </c>
      <c r="U194" s="45">
        <f>'[14]JUGADORES M'!U7</f>
        <v>0.55000000000000004</v>
      </c>
      <c r="V194" s="45">
        <f>'[14]JUGADORES M'!V7</f>
        <v>1.6</v>
      </c>
      <c r="W194" s="45">
        <f>'[14]JUGADORES M'!W7</f>
        <v>2.85</v>
      </c>
      <c r="X194" s="45">
        <f>'[14]JUGADORES M'!X7</f>
        <v>9.8000000000000007</v>
      </c>
      <c r="Y194" s="45">
        <f>'[14]JUGADORES M'!Y7</f>
        <v>0.4</v>
      </c>
    </row>
    <row r="195" spans="1:25" x14ac:dyDescent="0.25">
      <c r="A195" s="52" t="s">
        <v>204</v>
      </c>
      <c r="B195" s="45">
        <f>'[14]JUGADORES M'!B8</f>
        <v>23.85</v>
      </c>
      <c r="C195" s="45">
        <f>'[14]JUGADORES M'!C8</f>
        <v>12.7</v>
      </c>
      <c r="D195" s="45">
        <f>'[14]JUGADORES M'!D8</f>
        <v>4.45</v>
      </c>
      <c r="E195" s="45">
        <f>'[14]JUGADORES M'!E8</f>
        <v>7.9</v>
      </c>
      <c r="F195" s="46">
        <f t="shared" ref="F195:F256" si="9">D195/E195</f>
        <v>0.56329113924050633</v>
      </c>
      <c r="G195" s="45">
        <f>'[14]JUGADORES M'!G8</f>
        <v>0</v>
      </c>
      <c r="H195" s="45">
        <f>'[14]JUGADORES M'!H8</f>
        <v>0.1</v>
      </c>
      <c r="I195" s="46">
        <f t="shared" ref="I195:I256" si="10">G195/H195</f>
        <v>0</v>
      </c>
      <c r="J195" s="45">
        <f>'[14]JUGADORES M'!J8</f>
        <v>3.8</v>
      </c>
      <c r="K195" s="45">
        <f>'[14]JUGADORES M'!K8</f>
        <v>5.3</v>
      </c>
      <c r="L195" s="46">
        <f t="shared" ref="L195:L256" si="11">J195/K195</f>
        <v>0.71698113207547165</v>
      </c>
      <c r="M195" s="45">
        <f>'[14]JUGADORES M'!M8</f>
        <v>2.0499999999999998</v>
      </c>
      <c r="N195" s="45">
        <f>'[14]JUGADORES M'!N8</f>
        <v>4.45</v>
      </c>
      <c r="O195" s="45">
        <f>'[14]JUGADORES M'!O8</f>
        <v>6.5</v>
      </c>
      <c r="P195" s="45">
        <f>'[14]JUGADORES M'!P8</f>
        <v>1.45</v>
      </c>
      <c r="Q195" s="45">
        <f>'[14]JUGADORES M'!Q8</f>
        <v>0.5</v>
      </c>
      <c r="R195" s="45">
        <f>'[14]JUGADORES M'!R8</f>
        <v>2.15</v>
      </c>
      <c r="S195" s="45">
        <f>'[14]JUGADORES M'!S8</f>
        <v>0.3</v>
      </c>
      <c r="T195" s="45">
        <f>'[14]JUGADORES M'!T8</f>
        <v>0.3</v>
      </c>
      <c r="U195" s="45">
        <f>'[14]JUGADORES M'!U8</f>
        <v>0.3</v>
      </c>
      <c r="V195" s="45">
        <f>'[14]JUGADORES M'!V8</f>
        <v>1.6</v>
      </c>
      <c r="W195" s="45">
        <f>'[14]JUGADORES M'!W8</f>
        <v>4.8</v>
      </c>
      <c r="X195" s="45">
        <f>'[14]JUGADORES M'!X8</f>
        <v>17.45</v>
      </c>
      <c r="Y195" s="45">
        <f>'[14]JUGADORES M'!Y8</f>
        <v>3.7</v>
      </c>
    </row>
    <row r="196" spans="1:25" x14ac:dyDescent="0.25">
      <c r="A196" s="44" t="s">
        <v>299</v>
      </c>
      <c r="B196" s="48">
        <f>'[14]JUGADORES M'!B18</f>
        <v>24</v>
      </c>
      <c r="C196" s="48">
        <f>'[14]JUGADORES M'!C18</f>
        <v>10</v>
      </c>
      <c r="D196" s="48">
        <f>'[14]JUGADORES M'!D18</f>
        <v>3</v>
      </c>
      <c r="E196" s="48">
        <f>'[14]JUGADORES M'!E18</f>
        <v>6</v>
      </c>
      <c r="F196" s="46">
        <f t="shared" si="9"/>
        <v>0.5</v>
      </c>
      <c r="G196" s="48">
        <f>'[14]JUGADORES M'!G18</f>
        <v>0</v>
      </c>
      <c r="H196" s="48">
        <f>'[14]JUGADORES M'!H18</f>
        <v>1</v>
      </c>
      <c r="I196" s="46">
        <f t="shared" si="10"/>
        <v>0</v>
      </c>
      <c r="J196" s="48">
        <f>'[14]JUGADORES M'!J18</f>
        <v>4</v>
      </c>
      <c r="K196" s="48">
        <f>'[14]JUGADORES M'!K18</f>
        <v>4</v>
      </c>
      <c r="L196" s="46">
        <f t="shared" si="11"/>
        <v>1</v>
      </c>
      <c r="M196" s="48">
        <f>'[14]JUGADORES M'!M18</f>
        <v>4</v>
      </c>
      <c r="N196" s="48">
        <f>'[14]JUGADORES M'!N18</f>
        <v>2</v>
      </c>
      <c r="O196" s="48">
        <f>'[14]JUGADORES M'!O18</f>
        <v>6</v>
      </c>
      <c r="P196" s="48">
        <f>'[14]JUGADORES M'!P18</f>
        <v>2</v>
      </c>
      <c r="Q196" s="48">
        <f>'[14]JUGADORES M'!Q18</f>
        <v>1</v>
      </c>
      <c r="R196" s="48">
        <f>'[14]JUGADORES M'!R18</f>
        <v>1</v>
      </c>
      <c r="S196" s="48">
        <f>'[14]JUGADORES M'!S18</f>
        <v>0</v>
      </c>
      <c r="T196" s="48">
        <f>'[14]JUGADORES M'!T18</f>
        <v>1</v>
      </c>
      <c r="U196" s="48">
        <f>'[14]JUGADORES M'!U18</f>
        <v>0</v>
      </c>
      <c r="V196" s="48">
        <f>'[14]JUGADORES M'!V18</f>
        <v>2</v>
      </c>
      <c r="W196" s="48">
        <f>'[14]JUGADORES M'!W18</f>
        <v>3</v>
      </c>
      <c r="X196" s="48">
        <f>'[14]JUGADORES M'!X18</f>
        <v>15</v>
      </c>
      <c r="Y196" s="48">
        <f>'[14]JUGADORES M'!Y18</f>
        <v>0</v>
      </c>
    </row>
    <row r="197" spans="1:25" x14ac:dyDescent="0.25">
      <c r="A197" s="56" t="s">
        <v>212</v>
      </c>
      <c r="B197" s="45">
        <f>'[14]JUGADORES M'!B16</f>
        <v>9.0833333333333339</v>
      </c>
      <c r="C197" s="45">
        <f>'[14]JUGADORES M'!C16</f>
        <v>1.5833333333333333</v>
      </c>
      <c r="D197" s="45">
        <f>'[14]JUGADORES M'!D16</f>
        <v>0.16666666666666666</v>
      </c>
      <c r="E197" s="45">
        <f>'[14]JUGADORES M'!E16</f>
        <v>0.75</v>
      </c>
      <c r="F197" s="46">
        <f t="shared" si="9"/>
        <v>0.22222222222222221</v>
      </c>
      <c r="G197" s="45">
        <f>'[14]JUGADORES M'!G16</f>
        <v>0.41666666666666669</v>
      </c>
      <c r="H197" s="45">
        <f>'[14]JUGADORES M'!H16</f>
        <v>1.6666666666666667</v>
      </c>
      <c r="I197" s="46">
        <f t="shared" si="10"/>
        <v>0.25</v>
      </c>
      <c r="J197" s="45">
        <f>'[14]JUGADORES M'!J16</f>
        <v>0</v>
      </c>
      <c r="K197" s="45">
        <f>'[14]JUGADORES M'!K16</f>
        <v>0</v>
      </c>
      <c r="L197" s="46" t="e">
        <f t="shared" si="11"/>
        <v>#DIV/0!</v>
      </c>
      <c r="M197" s="45">
        <f>'[14]JUGADORES M'!M16</f>
        <v>8.3333333333333329E-2</v>
      </c>
      <c r="N197" s="45">
        <f>'[14]JUGADORES M'!N16</f>
        <v>0.75</v>
      </c>
      <c r="O197" s="45">
        <f>'[14]JUGADORES M'!O16</f>
        <v>0.83333333333333337</v>
      </c>
      <c r="P197" s="45">
        <f>'[14]JUGADORES M'!P16</f>
        <v>0.16666666666666666</v>
      </c>
      <c r="Q197" s="45">
        <f>'[14]JUGADORES M'!Q16</f>
        <v>0.5</v>
      </c>
      <c r="R197" s="45">
        <f>'[14]JUGADORES M'!R16</f>
        <v>0.33333333333333331</v>
      </c>
      <c r="S197" s="45">
        <f>'[14]JUGADORES M'!S16</f>
        <v>8.3333333333333329E-2</v>
      </c>
      <c r="T197" s="45">
        <f>'[14]JUGADORES M'!T16</f>
        <v>0</v>
      </c>
      <c r="U197" s="45">
        <f>'[14]JUGADORES M'!U16</f>
        <v>0</v>
      </c>
      <c r="V197" s="45">
        <f>'[14]JUGADORES M'!V16</f>
        <v>0.83333333333333337</v>
      </c>
      <c r="W197" s="45">
        <f>'[14]JUGADORES M'!W16</f>
        <v>0.33333333333333331</v>
      </c>
      <c r="X197" s="45">
        <f>'[14]JUGADORES M'!X16</f>
        <v>0.5</v>
      </c>
      <c r="Y197" s="45">
        <f>'[14]JUGADORES M'!Y16</f>
        <v>-0.25</v>
      </c>
    </row>
    <row r="198" spans="1:25" x14ac:dyDescent="0.25">
      <c r="A198" s="56" t="s">
        <v>208</v>
      </c>
      <c r="B198" s="45">
        <f>'[14]JUGADORES M'!B12</f>
        <v>6.4285714285714288</v>
      </c>
      <c r="C198" s="45">
        <f>'[14]JUGADORES M'!C12</f>
        <v>1.7142857142857142</v>
      </c>
      <c r="D198" s="45">
        <f>'[14]JUGADORES M'!D12</f>
        <v>0.8571428571428571</v>
      </c>
      <c r="E198" s="45">
        <f>'[14]JUGADORES M'!E12</f>
        <v>1.5714285714285714</v>
      </c>
      <c r="F198" s="46">
        <f t="shared" si="9"/>
        <v>0.54545454545454541</v>
      </c>
      <c r="G198" s="45">
        <f>'[14]JUGADORES M'!G12</f>
        <v>0</v>
      </c>
      <c r="H198" s="45">
        <f>'[14]JUGADORES M'!H12</f>
        <v>0</v>
      </c>
      <c r="I198" s="46" t="e">
        <f t="shared" si="10"/>
        <v>#DIV/0!</v>
      </c>
      <c r="J198" s="45">
        <f>'[14]JUGADORES M'!J12</f>
        <v>0</v>
      </c>
      <c r="K198" s="45">
        <f>'[14]JUGADORES M'!K12</f>
        <v>0</v>
      </c>
      <c r="L198" s="46" t="e">
        <f t="shared" si="11"/>
        <v>#DIV/0!</v>
      </c>
      <c r="M198" s="45">
        <f>'[14]JUGADORES M'!M12</f>
        <v>0.42857142857142855</v>
      </c>
      <c r="N198" s="45">
        <f>'[14]JUGADORES M'!N12</f>
        <v>0.5714285714285714</v>
      </c>
      <c r="O198" s="45">
        <f>'[14]JUGADORES M'!O12</f>
        <v>1</v>
      </c>
      <c r="P198" s="45">
        <f>'[14]JUGADORES M'!P12</f>
        <v>0.14285714285714285</v>
      </c>
      <c r="Q198" s="45">
        <f>'[14]JUGADORES M'!Q12</f>
        <v>0.14285714285714285</v>
      </c>
      <c r="R198" s="45">
        <f>'[14]JUGADORES M'!R12</f>
        <v>0</v>
      </c>
      <c r="S198" s="45">
        <f>'[14]JUGADORES M'!S12</f>
        <v>0</v>
      </c>
      <c r="T198" s="45">
        <f>'[14]JUGADORES M'!T12</f>
        <v>0</v>
      </c>
      <c r="U198" s="45">
        <f>'[14]JUGADORES M'!U12</f>
        <v>0</v>
      </c>
      <c r="V198" s="45">
        <f>'[14]JUGADORES M'!V12</f>
        <v>0.5714285714285714</v>
      </c>
      <c r="W198" s="45">
        <f>'[14]JUGADORES M'!W12</f>
        <v>0.2857142857142857</v>
      </c>
      <c r="X198" s="45">
        <f>'[14]JUGADORES M'!X12</f>
        <v>2</v>
      </c>
      <c r="Y198" s="45">
        <f>'[14]JUGADORES M'!Y12</f>
        <v>-0.2857142857142857</v>
      </c>
    </row>
    <row r="199" spans="1:25" x14ac:dyDescent="0.25">
      <c r="A199" s="52" t="s">
        <v>211</v>
      </c>
      <c r="B199" s="45">
        <f>'[14]JUGADORES M'!B14</f>
        <v>19.727272727272727</v>
      </c>
      <c r="C199" s="45">
        <f>'[14]JUGADORES M'!C14</f>
        <v>8</v>
      </c>
      <c r="D199" s="45">
        <f>'[14]JUGADORES M'!D14</f>
        <v>1</v>
      </c>
      <c r="E199" s="45">
        <f>'[14]JUGADORES M'!E14</f>
        <v>2.4545454545454546</v>
      </c>
      <c r="F199" s="46">
        <f t="shared" si="9"/>
        <v>0.40740740740740738</v>
      </c>
      <c r="G199" s="45">
        <f>'[14]JUGADORES M'!G14</f>
        <v>1.8181818181818181</v>
      </c>
      <c r="H199" s="45">
        <f>'[14]JUGADORES M'!H14</f>
        <v>6.1818181818181817</v>
      </c>
      <c r="I199" s="46">
        <f t="shared" si="10"/>
        <v>0.29411764705882354</v>
      </c>
      <c r="J199" s="45">
        <f>'[14]JUGADORES M'!J14</f>
        <v>0.54545454545454541</v>
      </c>
      <c r="K199" s="45">
        <f>'[14]JUGADORES M'!K14</f>
        <v>0.63636363636363635</v>
      </c>
      <c r="L199" s="46">
        <f t="shared" si="11"/>
        <v>0.8571428571428571</v>
      </c>
      <c r="M199" s="45">
        <f>'[14]JUGADORES M'!M14</f>
        <v>0.18181818181818182</v>
      </c>
      <c r="N199" s="45">
        <f>'[14]JUGADORES M'!N14</f>
        <v>1.4545454545454546</v>
      </c>
      <c r="O199" s="45">
        <f>'[14]JUGADORES M'!O14</f>
        <v>1.6363636363636365</v>
      </c>
      <c r="P199" s="45">
        <f>'[14]JUGADORES M'!P14</f>
        <v>0.81818181818181823</v>
      </c>
      <c r="Q199" s="45">
        <f>'[14]JUGADORES M'!Q14</f>
        <v>0.90909090909090906</v>
      </c>
      <c r="R199" s="45">
        <f>'[14]JUGADORES M'!R14</f>
        <v>1.1818181818181819</v>
      </c>
      <c r="S199" s="45">
        <f>'[14]JUGADORES M'!S14</f>
        <v>9.0909090909090912E-2</v>
      </c>
      <c r="T199" s="45">
        <f>'[14]JUGADORES M'!T14</f>
        <v>0.18181818181818182</v>
      </c>
      <c r="U199" s="45">
        <f>'[14]JUGADORES M'!U14</f>
        <v>0</v>
      </c>
      <c r="V199" s="45">
        <f>'[14]JUGADORES M'!V14</f>
        <v>1.2727272727272727</v>
      </c>
      <c r="W199" s="45">
        <f>'[14]JUGADORES M'!W14</f>
        <v>1.1818181818181819</v>
      </c>
      <c r="X199" s="45">
        <f>'[14]JUGADORES M'!X14</f>
        <v>4.2727272727272725</v>
      </c>
      <c r="Y199" s="45">
        <f>'[14]JUGADORES M'!Y14</f>
        <v>-3.1818181818181817</v>
      </c>
    </row>
    <row r="200" spans="1:25" x14ac:dyDescent="0.25">
      <c r="A200" s="49" t="s">
        <v>211</v>
      </c>
      <c r="B200" s="45">
        <f>'[14]JUGADORES M'!B15</f>
        <v>27.65</v>
      </c>
      <c r="C200" s="45">
        <f>'[14]JUGADORES M'!C15</f>
        <v>9.65</v>
      </c>
      <c r="D200" s="45">
        <f>'[14]JUGADORES M'!D15</f>
        <v>3</v>
      </c>
      <c r="E200" s="45">
        <f>'[14]JUGADORES M'!E15</f>
        <v>5.8</v>
      </c>
      <c r="F200" s="46">
        <f t="shared" si="9"/>
        <v>0.51724137931034486</v>
      </c>
      <c r="G200" s="45">
        <f>'[14]JUGADORES M'!G15</f>
        <v>0.7</v>
      </c>
      <c r="H200" s="45">
        <f>'[14]JUGADORES M'!H15</f>
        <v>2.0499999999999998</v>
      </c>
      <c r="I200" s="46">
        <f t="shared" si="10"/>
        <v>0.34146341463414637</v>
      </c>
      <c r="J200" s="45">
        <f>'[14]JUGADORES M'!J15</f>
        <v>1.55</v>
      </c>
      <c r="K200" s="45">
        <f>'[14]JUGADORES M'!K15</f>
        <v>2.0499999999999998</v>
      </c>
      <c r="L200" s="46">
        <f t="shared" si="11"/>
        <v>0.75609756097560987</v>
      </c>
      <c r="M200" s="45">
        <f>'[14]JUGADORES M'!M15</f>
        <v>1.9</v>
      </c>
      <c r="N200" s="45">
        <f>'[14]JUGADORES M'!N15</f>
        <v>4.6500000000000004</v>
      </c>
      <c r="O200" s="45">
        <f>'[14]JUGADORES M'!O15</f>
        <v>6.55</v>
      </c>
      <c r="P200" s="45">
        <f>'[14]JUGADORES M'!P15</f>
        <v>0.5</v>
      </c>
      <c r="Q200" s="45">
        <f>'[14]JUGADORES M'!Q15</f>
        <v>0.65</v>
      </c>
      <c r="R200" s="45">
        <f>'[14]JUGADORES M'!R15</f>
        <v>1.35</v>
      </c>
      <c r="S200" s="45">
        <f>'[14]JUGADORES M'!S15</f>
        <v>0</v>
      </c>
      <c r="T200" s="45">
        <f>'[14]JUGADORES M'!T15</f>
        <v>0.2</v>
      </c>
      <c r="U200" s="45">
        <f>'[14]JUGADORES M'!U15</f>
        <v>0.1</v>
      </c>
      <c r="V200" s="45">
        <f>'[14]JUGADORES M'!V15</f>
        <v>2.0499999999999998</v>
      </c>
      <c r="W200" s="45">
        <f>'[14]JUGADORES M'!W15</f>
        <v>1.7</v>
      </c>
      <c r="X200" s="45">
        <f>'[14]JUGADORES M'!X15</f>
        <v>11</v>
      </c>
      <c r="Y200" s="45">
        <f>'[14]JUGADORES M'!Y15</f>
        <v>-2.2000000000000002</v>
      </c>
    </row>
    <row r="201" spans="1:25" x14ac:dyDescent="0.25">
      <c r="A201" s="52" t="s">
        <v>220</v>
      </c>
      <c r="B201" s="45">
        <f>'[15]JUGADORES M'!C9</f>
        <v>20.736842105263158</v>
      </c>
      <c r="C201" s="45">
        <f>'[15]JUGADORES M'!D9</f>
        <v>8.3157894736842106</v>
      </c>
      <c r="D201" s="45">
        <f>'[15]JUGADORES M'!E9</f>
        <v>3.3684210526315788</v>
      </c>
      <c r="E201" s="45">
        <f>'[15]JUGADORES M'!F9</f>
        <v>5.4736842105263159</v>
      </c>
      <c r="F201" s="46">
        <f t="shared" si="9"/>
        <v>0.61538461538461531</v>
      </c>
      <c r="G201" s="45">
        <f>'[15]JUGADORES M'!H9</f>
        <v>0</v>
      </c>
      <c r="H201" s="45">
        <f>'[15]JUGADORES M'!I9</f>
        <v>0</v>
      </c>
      <c r="I201" s="46" t="e">
        <f t="shared" si="10"/>
        <v>#DIV/0!</v>
      </c>
      <c r="J201" s="45">
        <f>'[15]JUGADORES M'!K9</f>
        <v>1.5789473684210527</v>
      </c>
      <c r="K201" s="45">
        <f>'[15]JUGADORES M'!L9</f>
        <v>2.1578947368421053</v>
      </c>
      <c r="L201" s="46">
        <f t="shared" si="11"/>
        <v>0.73170731707317072</v>
      </c>
      <c r="M201" s="45">
        <f>'[15]JUGADORES M'!N9</f>
        <v>1.0526315789473684</v>
      </c>
      <c r="N201" s="45">
        <f>'[15]JUGADORES M'!O9</f>
        <v>2.9473684210526314</v>
      </c>
      <c r="O201" s="45">
        <f>'[15]JUGADORES M'!P9</f>
        <v>4</v>
      </c>
      <c r="P201" s="45">
        <f>'[15]JUGADORES M'!Q9</f>
        <v>0.57894736842105265</v>
      </c>
      <c r="Q201" s="45">
        <f>'[15]JUGADORES M'!R9</f>
        <v>0.15789473684210525</v>
      </c>
      <c r="R201" s="45">
        <f>'[15]JUGADORES M'!S9</f>
        <v>1.8421052631578947</v>
      </c>
      <c r="S201" s="45">
        <f>'[15]JUGADORES M'!T9</f>
        <v>1</v>
      </c>
      <c r="T201" s="45">
        <f>'[15]JUGADORES M'!U9</f>
        <v>0.15789473684210525</v>
      </c>
      <c r="U201" s="45">
        <f>'[15]JUGADORES M'!V9</f>
        <v>0.47368421052631576</v>
      </c>
      <c r="V201" s="45">
        <f>'[15]JUGADORES M'!W9</f>
        <v>2</v>
      </c>
      <c r="W201" s="45">
        <f>'[15]JUGADORES M'!X9</f>
        <v>2.5263157894736841</v>
      </c>
      <c r="X201" s="45">
        <f>'[15]JUGADORES M'!Y9</f>
        <v>10.052631578947368</v>
      </c>
      <c r="Y201" s="45">
        <f>'[15]JUGADORES M'!Z9</f>
        <v>-0.47368421052631576</v>
      </c>
    </row>
    <row r="202" spans="1:25" x14ac:dyDescent="0.25">
      <c r="A202" s="52" t="s">
        <v>215</v>
      </c>
      <c r="B202" s="45">
        <f>'[15]JUGADORES M'!C4</f>
        <v>21.736842105263158</v>
      </c>
      <c r="C202" s="45">
        <f>'[15]JUGADORES M'!D4</f>
        <v>5.5789473684210522</v>
      </c>
      <c r="D202" s="45">
        <f>'[15]JUGADORES M'!E4</f>
        <v>1.4210526315789473</v>
      </c>
      <c r="E202" s="45">
        <f>'[15]JUGADORES M'!F4</f>
        <v>2.736842105263158</v>
      </c>
      <c r="F202" s="46">
        <f t="shared" si="9"/>
        <v>0.51923076923076916</v>
      </c>
      <c r="G202" s="45">
        <f>'[15]JUGADORES M'!H4</f>
        <v>0.68421052631578949</v>
      </c>
      <c r="H202" s="45">
        <f>'[15]JUGADORES M'!I4</f>
        <v>1.6842105263157894</v>
      </c>
      <c r="I202" s="46">
        <f t="shared" si="10"/>
        <v>0.40625000000000006</v>
      </c>
      <c r="J202" s="45">
        <f>'[15]JUGADORES M'!K4</f>
        <v>0.68421052631578949</v>
      </c>
      <c r="K202" s="45">
        <f>'[15]JUGADORES M'!L4</f>
        <v>0.89473684210526316</v>
      </c>
      <c r="L202" s="46">
        <f t="shared" si="11"/>
        <v>0.76470588235294124</v>
      </c>
      <c r="M202" s="45">
        <f>'[15]JUGADORES M'!N4</f>
        <v>1.8421052631578947</v>
      </c>
      <c r="N202" s="45">
        <f>'[15]JUGADORES M'!O4</f>
        <v>2.1052631578947367</v>
      </c>
      <c r="O202" s="45">
        <f>'[15]JUGADORES M'!P4</f>
        <v>3.9473684210526314</v>
      </c>
      <c r="P202" s="45">
        <f>'[15]JUGADORES M'!Q4</f>
        <v>0.89473684210526316</v>
      </c>
      <c r="Q202" s="45">
        <f>'[15]JUGADORES M'!R4</f>
        <v>1</v>
      </c>
      <c r="R202" s="45">
        <f>'[15]JUGADORES M'!S4</f>
        <v>0.89473684210526316</v>
      </c>
      <c r="S202" s="45">
        <f>'[15]JUGADORES M'!T4</f>
        <v>0.21052631578947367</v>
      </c>
      <c r="T202" s="45">
        <f>'[15]JUGADORES M'!U4</f>
        <v>0.21052631578947367</v>
      </c>
      <c r="U202" s="45">
        <f>'[15]JUGADORES M'!V4</f>
        <v>0</v>
      </c>
      <c r="V202" s="45">
        <f>'[15]JUGADORES M'!W4</f>
        <v>3</v>
      </c>
      <c r="W202" s="45">
        <f>'[15]JUGADORES M'!X4</f>
        <v>1.631578947368421</v>
      </c>
      <c r="X202" s="45">
        <f>'[15]JUGADORES M'!Y4</f>
        <v>6.8421052631578947</v>
      </c>
      <c r="Y202" s="45">
        <f>'[15]JUGADORES M'!Z4</f>
        <v>4.8947368421052628</v>
      </c>
    </row>
    <row r="203" spans="1:25" x14ac:dyDescent="0.25">
      <c r="A203" s="44" t="s">
        <v>223</v>
      </c>
      <c r="B203" s="45">
        <f>'[15]JUGADORES M'!C12</f>
        <v>5.8888888888888893</v>
      </c>
      <c r="C203" s="45">
        <f>'[15]JUGADORES M'!D12</f>
        <v>2.3888888888888888</v>
      </c>
      <c r="D203" s="45">
        <f>'[15]JUGADORES M'!E12</f>
        <v>0.33333333333333331</v>
      </c>
      <c r="E203" s="45">
        <f>'[15]JUGADORES M'!F12</f>
        <v>0.5</v>
      </c>
      <c r="F203" s="46">
        <f t="shared" si="9"/>
        <v>0.66666666666666663</v>
      </c>
      <c r="G203" s="45">
        <f>'[15]JUGADORES M'!H12</f>
        <v>0.5</v>
      </c>
      <c r="H203" s="45">
        <f>'[15]JUGADORES M'!I12</f>
        <v>1.5555555555555556</v>
      </c>
      <c r="I203" s="46">
        <f t="shared" si="10"/>
        <v>0.3214285714285714</v>
      </c>
      <c r="J203" s="45">
        <f>'[15]JUGADORES M'!K12</f>
        <v>0.22222222222222221</v>
      </c>
      <c r="K203" s="45">
        <f>'[15]JUGADORES M'!L12</f>
        <v>0.22222222222222221</v>
      </c>
      <c r="L203" s="46">
        <f t="shared" si="11"/>
        <v>1</v>
      </c>
      <c r="M203" s="45">
        <f>'[15]JUGADORES M'!N12</f>
        <v>0.1111111111111111</v>
      </c>
      <c r="N203" s="45">
        <f>'[15]JUGADORES M'!O12</f>
        <v>0.44444444444444442</v>
      </c>
      <c r="O203" s="45">
        <f>'[15]JUGADORES M'!P12</f>
        <v>0.55555555555555558</v>
      </c>
      <c r="P203" s="45">
        <f>'[15]JUGADORES M'!Q12</f>
        <v>0.27777777777777779</v>
      </c>
      <c r="Q203" s="45">
        <f>'[15]JUGADORES M'!R12</f>
        <v>0.22222222222222221</v>
      </c>
      <c r="R203" s="45">
        <f>'[15]JUGADORES M'!S12</f>
        <v>0.44444444444444442</v>
      </c>
      <c r="S203" s="45">
        <f>'[15]JUGADORES M'!T12</f>
        <v>0</v>
      </c>
      <c r="T203" s="45">
        <f>'[15]JUGADORES M'!U12</f>
        <v>0</v>
      </c>
      <c r="U203" s="45">
        <f>'[15]JUGADORES M'!V12</f>
        <v>0</v>
      </c>
      <c r="V203" s="45">
        <f>'[15]JUGADORES M'!W12</f>
        <v>0.61111111111111116</v>
      </c>
      <c r="W203" s="45">
        <f>'[15]JUGADORES M'!X12</f>
        <v>0.5</v>
      </c>
      <c r="X203" s="45">
        <f>'[15]JUGADORES M'!Y12</f>
        <v>1.6666666666666667</v>
      </c>
      <c r="Y203" s="45">
        <f>'[15]JUGADORES M'!Z12</f>
        <v>-0.33333333333333331</v>
      </c>
    </row>
    <row r="204" spans="1:25" ht="15.75" thickBot="1" x14ac:dyDescent="0.3">
      <c r="A204" s="67" t="s">
        <v>222</v>
      </c>
      <c r="B204" s="45">
        <f>'[15]JUGADORES M'!C11</f>
        <v>17.555555555555557</v>
      </c>
      <c r="C204" s="45">
        <f>'[15]JUGADORES M'!D11</f>
        <v>8.3888888888888893</v>
      </c>
      <c r="D204" s="45">
        <f>'[15]JUGADORES M'!E11</f>
        <v>1.5</v>
      </c>
      <c r="E204" s="45">
        <f>'[15]JUGADORES M'!F11</f>
        <v>3.6111111111111112</v>
      </c>
      <c r="F204" s="46">
        <f t="shared" si="9"/>
        <v>0.41538461538461535</v>
      </c>
      <c r="G204" s="45">
        <f>'[15]JUGADORES M'!H11</f>
        <v>1.2222222222222223</v>
      </c>
      <c r="H204" s="45">
        <f>'[15]JUGADORES M'!I11</f>
        <v>3.3333333333333335</v>
      </c>
      <c r="I204" s="46">
        <f t="shared" si="10"/>
        <v>0.3666666666666667</v>
      </c>
      <c r="J204" s="45">
        <f>'[15]JUGADORES M'!K11</f>
        <v>1.7222222222222223</v>
      </c>
      <c r="K204" s="45">
        <f>'[15]JUGADORES M'!L11</f>
        <v>2</v>
      </c>
      <c r="L204" s="46">
        <f t="shared" si="11"/>
        <v>0.86111111111111116</v>
      </c>
      <c r="M204" s="45">
        <f>'[15]JUGADORES M'!N11</f>
        <v>0.22222222222222221</v>
      </c>
      <c r="N204" s="45">
        <f>'[15]JUGADORES M'!O11</f>
        <v>0.94444444444444442</v>
      </c>
      <c r="O204" s="45">
        <f>'[15]JUGADORES M'!P11</f>
        <v>1.1666666666666667</v>
      </c>
      <c r="P204" s="45">
        <f>'[15]JUGADORES M'!Q11</f>
        <v>2.5</v>
      </c>
      <c r="Q204" s="45">
        <f>'[15]JUGADORES M'!R11</f>
        <v>0.33333333333333331</v>
      </c>
      <c r="R204" s="45">
        <f>'[15]JUGADORES M'!S11</f>
        <v>2.0555555555555554</v>
      </c>
      <c r="S204" s="45">
        <f>'[15]JUGADORES M'!T11</f>
        <v>5.5555555555555552E-2</v>
      </c>
      <c r="T204" s="45">
        <f>'[15]JUGADORES M'!U11</f>
        <v>0.1111111111111111</v>
      </c>
      <c r="U204" s="45">
        <f>'[15]JUGADORES M'!V11</f>
        <v>0</v>
      </c>
      <c r="V204" s="45">
        <f>'[15]JUGADORES M'!W11</f>
        <v>1.2222222222222223</v>
      </c>
      <c r="W204" s="45">
        <f>'[15]JUGADORES M'!X11</f>
        <v>3.2222222222222223</v>
      </c>
      <c r="X204" s="45">
        <f>'[15]JUGADORES M'!Y11</f>
        <v>7.8888888888888893</v>
      </c>
      <c r="Y204" s="45">
        <f>'[15]JUGADORES M'!Z11</f>
        <v>-0.77777777777777779</v>
      </c>
    </row>
    <row r="205" spans="1:25" x14ac:dyDescent="0.25">
      <c r="A205" s="68" t="s">
        <v>213</v>
      </c>
      <c r="B205" s="45">
        <f>'[15]JUGADORES M'!C2</f>
        <v>6.833333333333333</v>
      </c>
      <c r="C205" s="45">
        <f>'[15]JUGADORES M'!D2</f>
        <v>0.75</v>
      </c>
      <c r="D205" s="45">
        <f>'[15]JUGADORES M'!E2</f>
        <v>0.25</v>
      </c>
      <c r="E205" s="45">
        <f>'[15]JUGADORES M'!F2</f>
        <v>0.66666666666666663</v>
      </c>
      <c r="F205" s="46">
        <f t="shared" si="9"/>
        <v>0.375</v>
      </c>
      <c r="G205" s="45">
        <f>'[15]JUGADORES M'!H2</f>
        <v>8.3333333333333329E-2</v>
      </c>
      <c r="H205" s="45">
        <f>'[15]JUGADORES M'!I2</f>
        <v>0.41666666666666669</v>
      </c>
      <c r="I205" s="46">
        <f t="shared" si="10"/>
        <v>0.19999999999999998</v>
      </c>
      <c r="J205" s="45">
        <f>'[15]JUGADORES M'!K2</f>
        <v>0</v>
      </c>
      <c r="K205" s="45">
        <f>'[15]JUGADORES M'!L2</f>
        <v>0.16666666666666666</v>
      </c>
      <c r="L205" s="46">
        <f t="shared" si="11"/>
        <v>0</v>
      </c>
      <c r="M205" s="45">
        <f>'[15]JUGADORES M'!N2</f>
        <v>0.5</v>
      </c>
      <c r="N205" s="45">
        <f>'[15]JUGADORES M'!O2</f>
        <v>0.5</v>
      </c>
      <c r="O205" s="45">
        <f>'[15]JUGADORES M'!P2</f>
        <v>1</v>
      </c>
      <c r="P205" s="45">
        <f>'[15]JUGADORES M'!Q2</f>
        <v>0.33333333333333331</v>
      </c>
      <c r="Q205" s="45">
        <f>'[15]JUGADORES M'!R2</f>
        <v>0.16666666666666666</v>
      </c>
      <c r="R205" s="45">
        <f>'[15]JUGADORES M'!S2</f>
        <v>8.3333333333333329E-2</v>
      </c>
      <c r="S205" s="45">
        <f>'[15]JUGADORES M'!T2</f>
        <v>8.3333333333333329E-2</v>
      </c>
      <c r="T205" s="45">
        <f>'[15]JUGADORES M'!U2</f>
        <v>0</v>
      </c>
      <c r="U205" s="45">
        <f>'[15]JUGADORES M'!V2</f>
        <v>0</v>
      </c>
      <c r="V205" s="45">
        <f>'[15]JUGADORES M'!W2</f>
        <v>1.5</v>
      </c>
      <c r="W205" s="45">
        <f>'[15]JUGADORES M'!X2</f>
        <v>0.16666666666666666</v>
      </c>
      <c r="X205" s="45">
        <f>'[15]JUGADORES M'!Y2</f>
        <v>0</v>
      </c>
      <c r="Y205" s="45">
        <f>'[15]JUGADORES M'!Z2</f>
        <v>0.66666666666666663</v>
      </c>
    </row>
    <row r="206" spans="1:25" x14ac:dyDescent="0.25">
      <c r="A206" s="53" t="s">
        <v>217</v>
      </c>
      <c r="B206" s="45">
        <f>'[15]JUGADORES M'!C6</f>
        <v>19.526315789473685</v>
      </c>
      <c r="C206" s="45">
        <f>'[15]JUGADORES M'!D6</f>
        <v>6.2631578947368425</v>
      </c>
      <c r="D206" s="45">
        <f>'[15]JUGADORES M'!E6</f>
        <v>1.0526315789473684</v>
      </c>
      <c r="E206" s="45">
        <f>'[15]JUGADORES M'!F6</f>
        <v>2</v>
      </c>
      <c r="F206" s="46">
        <f t="shared" si="9"/>
        <v>0.52631578947368418</v>
      </c>
      <c r="G206" s="45">
        <f>'[15]JUGADORES M'!H6</f>
        <v>1.1578947368421053</v>
      </c>
      <c r="H206" s="45">
        <f>'[15]JUGADORES M'!I6</f>
        <v>3.3684210526315788</v>
      </c>
      <c r="I206" s="46">
        <f t="shared" si="10"/>
        <v>0.34375000000000006</v>
      </c>
      <c r="J206" s="45">
        <f>'[15]JUGADORES M'!K6</f>
        <v>0.68421052631578949</v>
      </c>
      <c r="K206" s="45">
        <f>'[15]JUGADORES M'!L6</f>
        <v>1.1578947368421053</v>
      </c>
      <c r="L206" s="46">
        <f t="shared" si="11"/>
        <v>0.59090909090909094</v>
      </c>
      <c r="M206" s="45">
        <f>'[15]JUGADORES M'!N6</f>
        <v>0.84210526315789469</v>
      </c>
      <c r="N206" s="45">
        <f>'[15]JUGADORES M'!O6</f>
        <v>2.1578947368421053</v>
      </c>
      <c r="O206" s="45">
        <f>'[15]JUGADORES M'!P6</f>
        <v>3</v>
      </c>
      <c r="P206" s="45">
        <f>'[15]JUGADORES M'!Q6</f>
        <v>0.63157894736842102</v>
      </c>
      <c r="Q206" s="45">
        <f>'[15]JUGADORES M'!R6</f>
        <v>0.47368421052631576</v>
      </c>
      <c r="R206" s="45">
        <f>'[15]JUGADORES M'!S6</f>
        <v>0.63157894736842102</v>
      </c>
      <c r="S206" s="45">
        <f>'[15]JUGADORES M'!T6</f>
        <v>0.10526315789473684</v>
      </c>
      <c r="T206" s="45">
        <f>'[15]JUGADORES M'!U6</f>
        <v>0.10526315789473684</v>
      </c>
      <c r="U206" s="45">
        <f>'[15]JUGADORES M'!V6</f>
        <v>0.42105263157894735</v>
      </c>
      <c r="V206" s="45">
        <f>'[15]JUGADORES M'!W6</f>
        <v>2.263157894736842</v>
      </c>
      <c r="W206" s="45">
        <f>'[15]JUGADORES M'!X6</f>
        <v>0.94736842105263153</v>
      </c>
      <c r="X206" s="45">
        <f>'[15]JUGADORES M'!Y6</f>
        <v>4.8947368421052628</v>
      </c>
      <c r="Y206" s="45">
        <f>'[15]JUGADORES M'!Z6</f>
        <v>2.5789473684210527</v>
      </c>
    </row>
    <row r="207" spans="1:25" x14ac:dyDescent="0.25">
      <c r="A207" s="53" t="s">
        <v>214</v>
      </c>
      <c r="B207" s="45">
        <f>'[15]JUGADORES M'!C3</f>
        <v>25.684210526315791</v>
      </c>
      <c r="C207" s="45">
        <f>'[15]JUGADORES M'!D3</f>
        <v>12.263157894736842</v>
      </c>
      <c r="D207" s="45">
        <f>'[15]JUGADORES M'!E3</f>
        <v>2.4736842105263159</v>
      </c>
      <c r="E207" s="45">
        <f>'[15]JUGADORES M'!F3</f>
        <v>5.3684210526315788</v>
      </c>
      <c r="F207" s="46">
        <f t="shared" si="9"/>
        <v>0.46078431372549022</v>
      </c>
      <c r="G207" s="45">
        <f>'[15]JUGADORES M'!H3</f>
        <v>1.736842105263158</v>
      </c>
      <c r="H207" s="45">
        <f>'[15]JUGADORES M'!I3</f>
        <v>4.5789473684210522</v>
      </c>
      <c r="I207" s="46">
        <f t="shared" si="10"/>
        <v>0.37931034482758624</v>
      </c>
      <c r="J207" s="45">
        <f>'[15]JUGADORES M'!K3</f>
        <v>2.1052631578947367</v>
      </c>
      <c r="K207" s="45">
        <f>'[15]JUGADORES M'!L3</f>
        <v>2.5263157894736841</v>
      </c>
      <c r="L207" s="46">
        <f t="shared" si="11"/>
        <v>0.83333333333333337</v>
      </c>
      <c r="M207" s="45">
        <f>'[15]JUGADORES M'!N3</f>
        <v>0.31578947368421051</v>
      </c>
      <c r="N207" s="45">
        <f>'[15]JUGADORES M'!O3</f>
        <v>2</v>
      </c>
      <c r="O207" s="45">
        <f>'[15]JUGADORES M'!P3</f>
        <v>2.3157894736842106</v>
      </c>
      <c r="P207" s="45">
        <f>'[15]JUGADORES M'!Q3</f>
        <v>3.3157894736842106</v>
      </c>
      <c r="Q207" s="45">
        <f>'[15]JUGADORES M'!R3</f>
        <v>1.0526315789473684</v>
      </c>
      <c r="R207" s="45">
        <f>'[15]JUGADORES M'!S3</f>
        <v>1.4736842105263157</v>
      </c>
      <c r="S207" s="45">
        <f>'[15]JUGADORES M'!T3</f>
        <v>5.2631578947368418E-2</v>
      </c>
      <c r="T207" s="45">
        <f>'[15]JUGADORES M'!U3</f>
        <v>0.21052631578947367</v>
      </c>
      <c r="U207" s="45">
        <f>'[15]JUGADORES M'!V3</f>
        <v>0</v>
      </c>
      <c r="V207" s="45">
        <f>'[15]JUGADORES M'!W3</f>
        <v>1.5263157894736843</v>
      </c>
      <c r="W207" s="45">
        <f>'[15]JUGADORES M'!X3</f>
        <v>2.4210526315789473</v>
      </c>
      <c r="X207" s="45">
        <f>'[15]JUGADORES M'!Y3</f>
        <v>12.263157894736842</v>
      </c>
      <c r="Y207" s="45">
        <f>'[15]JUGADORES M'!Z3</f>
        <v>5.8947368421052628</v>
      </c>
    </row>
    <row r="208" spans="1:25" x14ac:dyDescent="0.25">
      <c r="A208" s="61" t="s">
        <v>224</v>
      </c>
      <c r="B208" s="45">
        <f>'[15]JUGADORES M'!C13</f>
        <v>21.833333333333332</v>
      </c>
      <c r="C208" s="45">
        <f>'[15]JUGADORES M'!D13</f>
        <v>9</v>
      </c>
      <c r="D208" s="45">
        <f>'[15]JUGADORES M'!E13</f>
        <v>3.6666666666666665</v>
      </c>
      <c r="E208" s="45">
        <f>'[15]JUGADORES M'!F13</f>
        <v>6.666666666666667</v>
      </c>
      <c r="F208" s="46">
        <f t="shared" si="9"/>
        <v>0.54999999999999993</v>
      </c>
      <c r="G208" s="45">
        <f>'[15]JUGADORES M'!H13</f>
        <v>0</v>
      </c>
      <c r="H208" s="45">
        <f>'[15]JUGADORES M'!I13</f>
        <v>0.33333333333333331</v>
      </c>
      <c r="I208" s="46">
        <f t="shared" si="10"/>
        <v>0</v>
      </c>
      <c r="J208" s="45">
        <f>'[15]JUGADORES M'!K13</f>
        <v>1.6666666666666667</v>
      </c>
      <c r="K208" s="45">
        <f>'[15]JUGADORES M'!L13</f>
        <v>3.1666666666666665</v>
      </c>
      <c r="L208" s="46">
        <f t="shared" si="11"/>
        <v>0.52631578947368429</v>
      </c>
      <c r="M208" s="45">
        <f>'[15]JUGADORES M'!N13</f>
        <v>0.66666666666666663</v>
      </c>
      <c r="N208" s="45">
        <f>'[15]JUGADORES M'!O13</f>
        <v>4</v>
      </c>
      <c r="O208" s="45">
        <f>'[15]JUGADORES M'!P13</f>
        <v>4.666666666666667</v>
      </c>
      <c r="P208" s="45">
        <f>'[15]JUGADORES M'!Q13</f>
        <v>0.33333333333333331</v>
      </c>
      <c r="Q208" s="45">
        <f>'[15]JUGADORES M'!R13</f>
        <v>0.5</v>
      </c>
      <c r="R208" s="45">
        <f>'[15]JUGADORES M'!S13</f>
        <v>1.6666666666666667</v>
      </c>
      <c r="S208" s="45">
        <f>'[15]JUGADORES M'!T13</f>
        <v>0.33333333333333331</v>
      </c>
      <c r="T208" s="45">
        <f>'[15]JUGADORES M'!U13</f>
        <v>0.66666666666666663</v>
      </c>
      <c r="U208" s="45">
        <f>'[15]JUGADORES M'!V13</f>
        <v>1.6666666666666667</v>
      </c>
      <c r="V208" s="45">
        <f>'[15]JUGADORES M'!W13</f>
        <v>2.1666666666666665</v>
      </c>
      <c r="W208" s="45">
        <f>'[15]JUGADORES M'!X13</f>
        <v>3</v>
      </c>
      <c r="X208" s="45">
        <f>'[15]JUGADORES M'!Y13</f>
        <v>9.1666666666666661</v>
      </c>
      <c r="Y208" s="45">
        <f>'[15]JUGADORES M'!Z13</f>
        <v>10.666666666666666</v>
      </c>
    </row>
    <row r="209" spans="1:25" x14ac:dyDescent="0.25">
      <c r="A209" s="53" t="s">
        <v>219</v>
      </c>
      <c r="B209" s="45">
        <f>'[15]JUGADORES M'!C8</f>
        <v>23.263157894736842</v>
      </c>
      <c r="C209" s="45">
        <f>'[15]JUGADORES M'!D8</f>
        <v>9.3684210526315788</v>
      </c>
      <c r="D209" s="45">
        <f>'[15]JUGADORES M'!E8</f>
        <v>2.3157894736842106</v>
      </c>
      <c r="E209" s="45">
        <f>'[15]JUGADORES M'!F8</f>
        <v>4</v>
      </c>
      <c r="F209" s="46">
        <f t="shared" si="9"/>
        <v>0.57894736842105265</v>
      </c>
      <c r="G209" s="45">
        <f>'[15]JUGADORES M'!H8</f>
        <v>1.1052631578947369</v>
      </c>
      <c r="H209" s="45">
        <f>'[15]JUGADORES M'!I8</f>
        <v>3.0526315789473686</v>
      </c>
      <c r="I209" s="46">
        <f t="shared" si="10"/>
        <v>0.36206896551724138</v>
      </c>
      <c r="J209" s="45">
        <f>'[15]JUGADORES M'!K8</f>
        <v>1.4210526315789473</v>
      </c>
      <c r="K209" s="45">
        <f>'[15]JUGADORES M'!L8</f>
        <v>1.736842105263158</v>
      </c>
      <c r="L209" s="46">
        <f t="shared" si="11"/>
        <v>0.81818181818181812</v>
      </c>
      <c r="M209" s="45">
        <f>'[15]JUGADORES M'!N8</f>
        <v>1.3157894736842106</v>
      </c>
      <c r="N209" s="45">
        <f>'[15]JUGADORES M'!O8</f>
        <v>3.6842105263157894</v>
      </c>
      <c r="O209" s="45">
        <f>'[15]JUGADORES M'!P8</f>
        <v>5</v>
      </c>
      <c r="P209" s="45">
        <f>'[15]JUGADORES M'!Q8</f>
        <v>1.263157894736842</v>
      </c>
      <c r="Q209" s="45">
        <f>'[15]JUGADORES M'!R8</f>
        <v>0.78947368421052633</v>
      </c>
      <c r="R209" s="45">
        <f>'[15]JUGADORES M'!S8</f>
        <v>1.1578947368421053</v>
      </c>
      <c r="S209" s="45">
        <f>'[15]JUGADORES M'!T8</f>
        <v>5.2631578947368418E-2</v>
      </c>
      <c r="T209" s="45">
        <f>'[15]JUGADORES M'!U8</f>
        <v>0.15789473684210525</v>
      </c>
      <c r="U209" s="45">
        <f>'[15]JUGADORES M'!V8</f>
        <v>0.10526315789473684</v>
      </c>
      <c r="V209" s="45">
        <f>'[15]JUGADORES M'!W8</f>
        <v>1.7894736842105263</v>
      </c>
      <c r="W209" s="45">
        <f>'[15]JUGADORES M'!X8</f>
        <v>1.4210526315789473</v>
      </c>
      <c r="X209" s="45">
        <f>'[15]JUGADORES M'!Y8</f>
        <v>11</v>
      </c>
      <c r="Y209" s="45">
        <f>'[15]JUGADORES M'!Z8</f>
        <v>-0.31578947368421051</v>
      </c>
    </row>
    <row r="210" spans="1:25" x14ac:dyDescent="0.25">
      <c r="A210" s="61" t="s">
        <v>268</v>
      </c>
      <c r="B210" s="45">
        <f>'[14]JUGADORES M'!B4</f>
        <v>20.666666666666668</v>
      </c>
      <c r="C210" s="45">
        <f>'[14]JUGADORES M'!C4</f>
        <v>12</v>
      </c>
      <c r="D210" s="45">
        <f>'[14]JUGADORES M'!D4</f>
        <v>3.3333333333333335</v>
      </c>
      <c r="E210" s="45">
        <f>'[14]JUGADORES M'!E4</f>
        <v>7.333333333333333</v>
      </c>
      <c r="F210" s="46">
        <f t="shared" si="9"/>
        <v>0.45454545454545459</v>
      </c>
      <c r="G210" s="45">
        <f>'[14]JUGADORES M'!G4</f>
        <v>1.6666666666666667</v>
      </c>
      <c r="H210" s="45">
        <f>'[14]JUGADORES M'!H4</f>
        <v>4.333333333333333</v>
      </c>
      <c r="I210" s="46">
        <f t="shared" si="10"/>
        <v>0.38461538461538464</v>
      </c>
      <c r="J210" s="45">
        <f>'[14]JUGADORES M'!J4</f>
        <v>0.33333333333333331</v>
      </c>
      <c r="K210" s="45">
        <f>'[14]JUGADORES M'!K4</f>
        <v>0.66666666666666663</v>
      </c>
      <c r="L210" s="46">
        <f t="shared" si="11"/>
        <v>0.5</v>
      </c>
      <c r="M210" s="45">
        <f>'[14]JUGADORES M'!M4</f>
        <v>0</v>
      </c>
      <c r="N210" s="45">
        <f>'[14]JUGADORES M'!N4</f>
        <v>2</v>
      </c>
      <c r="O210" s="45">
        <f>'[14]JUGADORES M'!O4</f>
        <v>2</v>
      </c>
      <c r="P210" s="45">
        <f>'[14]JUGADORES M'!P4</f>
        <v>1.3333333333333333</v>
      </c>
      <c r="Q210" s="45">
        <f>'[14]JUGADORES M'!Q4</f>
        <v>1</v>
      </c>
      <c r="R210" s="45">
        <f>'[14]JUGADORES M'!R4</f>
        <v>2</v>
      </c>
      <c r="S210" s="45">
        <f>'[14]JUGADORES M'!S4</f>
        <v>0</v>
      </c>
      <c r="T210" s="45">
        <f>'[14]JUGADORES M'!T4</f>
        <v>0</v>
      </c>
      <c r="U210" s="45">
        <f>'[14]JUGADORES M'!U4</f>
        <v>0</v>
      </c>
      <c r="V210" s="45">
        <f>'[14]JUGADORES M'!V4</f>
        <v>2.3333333333333335</v>
      </c>
      <c r="W210" s="45">
        <f>'[14]JUGADORES M'!W4</f>
        <v>0.66666666666666663</v>
      </c>
      <c r="X210" s="45">
        <f>'[14]JUGADORES M'!X4</f>
        <v>5.666666666666667</v>
      </c>
      <c r="Y210" s="45">
        <f>'[14]JUGADORES M'!Y4</f>
        <v>-5.333333333333333</v>
      </c>
    </row>
    <row r="211" spans="1:25" x14ac:dyDescent="0.25">
      <c r="A211" s="53" t="s">
        <v>218</v>
      </c>
      <c r="B211" s="45">
        <f>'[15]JUGADORES M'!C7</f>
        <v>23.05263157894737</v>
      </c>
      <c r="C211" s="45">
        <f>'[15]JUGADORES M'!D7</f>
        <v>12.315789473684211</v>
      </c>
      <c r="D211" s="45">
        <f>'[15]JUGADORES M'!E7</f>
        <v>3.6315789473684212</v>
      </c>
      <c r="E211" s="45">
        <f>'[15]JUGADORES M'!F7</f>
        <v>6.7368421052631575</v>
      </c>
      <c r="F211" s="46">
        <f t="shared" si="9"/>
        <v>0.53906250000000011</v>
      </c>
      <c r="G211" s="45">
        <f>'[15]JUGADORES M'!H7</f>
        <v>0.73684210526315785</v>
      </c>
      <c r="H211" s="45">
        <f>'[15]JUGADORES M'!I7</f>
        <v>2.3157894736842106</v>
      </c>
      <c r="I211" s="46">
        <f t="shared" si="10"/>
        <v>0.31818181818181818</v>
      </c>
      <c r="J211" s="45">
        <f>'[15]JUGADORES M'!K7</f>
        <v>2.8421052631578947</v>
      </c>
      <c r="K211" s="45">
        <f>'[15]JUGADORES M'!L7</f>
        <v>3.5263157894736841</v>
      </c>
      <c r="L211" s="46">
        <f t="shared" si="11"/>
        <v>0.80597014925373134</v>
      </c>
      <c r="M211" s="45">
        <f>'[15]JUGADORES M'!N7</f>
        <v>0.57894736842105265</v>
      </c>
      <c r="N211" s="45">
        <f>'[15]JUGADORES M'!O7</f>
        <v>2.263157894736842</v>
      </c>
      <c r="O211" s="45">
        <f>'[15]JUGADORES M'!P7</f>
        <v>2.8421052631578947</v>
      </c>
      <c r="P211" s="45">
        <f>'[15]JUGADORES M'!Q7</f>
        <v>1.4210526315789473</v>
      </c>
      <c r="Q211" s="45">
        <f>'[15]JUGADORES M'!R7</f>
        <v>0.89473684210526316</v>
      </c>
      <c r="R211" s="45">
        <f>'[15]JUGADORES M'!S7</f>
        <v>2.0526315789473686</v>
      </c>
      <c r="S211" s="45">
        <f>'[15]JUGADORES M'!T7</f>
        <v>0.15789473684210525</v>
      </c>
      <c r="T211" s="45">
        <f>'[15]JUGADORES M'!U7</f>
        <v>0.26315789473684209</v>
      </c>
      <c r="U211" s="45">
        <f>'[15]JUGADORES M'!V7</f>
        <v>0.57894736842105265</v>
      </c>
      <c r="V211" s="45">
        <f>'[15]JUGADORES M'!W7</f>
        <v>2.1052631578947367</v>
      </c>
      <c r="W211" s="45">
        <f>'[15]JUGADORES M'!X7</f>
        <v>3.0526315789473686</v>
      </c>
      <c r="X211" s="45">
        <f>'[15]JUGADORES M'!Y7</f>
        <v>11.157894736842104</v>
      </c>
      <c r="Y211" s="45">
        <f>'[15]JUGADORES M'!Z7</f>
        <v>3.263157894736842</v>
      </c>
    </row>
    <row r="212" spans="1:25" x14ac:dyDescent="0.25">
      <c r="A212" s="53" t="s">
        <v>216</v>
      </c>
      <c r="B212" s="45">
        <f>'[15]JUGADORES M'!C5</f>
        <v>28.105263157894736</v>
      </c>
      <c r="C212" s="45">
        <f>'[15]JUGADORES M'!D5</f>
        <v>9</v>
      </c>
      <c r="D212" s="45">
        <f>'[15]JUGADORES M'!E5</f>
        <v>2.1578947368421053</v>
      </c>
      <c r="E212" s="45">
        <f>'[15]JUGADORES M'!F5</f>
        <v>3.3157894736842106</v>
      </c>
      <c r="F212" s="46">
        <f t="shared" si="9"/>
        <v>0.65079365079365081</v>
      </c>
      <c r="G212" s="45">
        <f>'[15]JUGADORES M'!H5</f>
        <v>1.0526315789473684</v>
      </c>
      <c r="H212" s="45">
        <f>'[15]JUGADORES M'!I5</f>
        <v>3.5263157894736841</v>
      </c>
      <c r="I212" s="46">
        <f t="shared" si="10"/>
        <v>0.29850746268656714</v>
      </c>
      <c r="J212" s="45">
        <f>'[15]JUGADORES M'!K5</f>
        <v>1.5263157894736843</v>
      </c>
      <c r="K212" s="45">
        <f>'[15]JUGADORES M'!L5</f>
        <v>2.4210526315789473</v>
      </c>
      <c r="L212" s="46">
        <f t="shared" si="11"/>
        <v>0.63043478260869568</v>
      </c>
      <c r="M212" s="45">
        <f>'[15]JUGADORES M'!N5</f>
        <v>1.6842105263157894</v>
      </c>
      <c r="N212" s="45">
        <f>'[15]JUGADORES M'!O5</f>
        <v>3.7894736842105261</v>
      </c>
      <c r="O212" s="45">
        <f>'[15]JUGADORES M'!P5</f>
        <v>5.4736842105263159</v>
      </c>
      <c r="P212" s="45">
        <f>'[15]JUGADORES M'!Q5</f>
        <v>0.52631578947368418</v>
      </c>
      <c r="Q212" s="45">
        <f>'[15]JUGADORES M'!R5</f>
        <v>0.31578947368421051</v>
      </c>
      <c r="R212" s="45">
        <f>'[15]JUGADORES M'!S5</f>
        <v>1</v>
      </c>
      <c r="S212" s="45">
        <f>'[15]JUGADORES M'!T5</f>
        <v>0.15789473684210525</v>
      </c>
      <c r="T212" s="45">
        <f>'[15]JUGADORES M'!U5</f>
        <v>0.10526315789473684</v>
      </c>
      <c r="U212" s="45">
        <f>'[15]JUGADORES M'!V5</f>
        <v>0.57894736842105265</v>
      </c>
      <c r="V212" s="45">
        <f>'[15]JUGADORES M'!W5</f>
        <v>1.4210526315789473</v>
      </c>
      <c r="W212" s="45">
        <f>'[15]JUGADORES M'!X5</f>
        <v>2.5789473684210527</v>
      </c>
      <c r="X212" s="45">
        <f>'[15]JUGADORES M'!Y5</f>
        <v>11.105263157894736</v>
      </c>
      <c r="Y212" s="45">
        <f>'[15]JUGADORES M'!Z5</f>
        <v>2.5789473684210527</v>
      </c>
    </row>
    <row r="213" spans="1:25" x14ac:dyDescent="0.25">
      <c r="A213" s="59" t="s">
        <v>221</v>
      </c>
      <c r="B213" s="45">
        <f>'[15]JUGADORES M'!C10</f>
        <v>9.545454545454545</v>
      </c>
      <c r="C213" s="45">
        <f>'[15]JUGADORES M'!D10</f>
        <v>3.2727272727272729</v>
      </c>
      <c r="D213" s="45">
        <f>'[15]JUGADORES M'!E10</f>
        <v>1.4545454545454546</v>
      </c>
      <c r="E213" s="45">
        <f>'[15]JUGADORES M'!F10</f>
        <v>2.1818181818181817</v>
      </c>
      <c r="F213" s="46">
        <f t="shared" si="9"/>
        <v>0.66666666666666674</v>
      </c>
      <c r="G213" s="45">
        <f>'[15]JUGADORES M'!H10</f>
        <v>0</v>
      </c>
      <c r="H213" s="45">
        <f>'[15]JUGADORES M'!I10</f>
        <v>9.0909090909090912E-2</v>
      </c>
      <c r="I213" s="46">
        <f t="shared" si="10"/>
        <v>0</v>
      </c>
      <c r="J213" s="45">
        <f>'[15]JUGADORES M'!K10</f>
        <v>0.36363636363636365</v>
      </c>
      <c r="K213" s="45">
        <f>'[15]JUGADORES M'!L10</f>
        <v>1</v>
      </c>
      <c r="L213" s="46">
        <f t="shared" si="11"/>
        <v>0.36363636363636365</v>
      </c>
      <c r="M213" s="45">
        <f>'[15]JUGADORES M'!N10</f>
        <v>1.0909090909090908</v>
      </c>
      <c r="N213" s="45">
        <f>'[15]JUGADORES M'!O10</f>
        <v>0.81818181818181823</v>
      </c>
      <c r="O213" s="45">
        <f>'[15]JUGADORES M'!P10</f>
        <v>1.9090909090909092</v>
      </c>
      <c r="P213" s="45">
        <f>'[15]JUGADORES M'!Q10</f>
        <v>0.18181818181818182</v>
      </c>
      <c r="Q213" s="45">
        <f>'[15]JUGADORES M'!R10</f>
        <v>0.27272727272727271</v>
      </c>
      <c r="R213" s="45">
        <f>'[15]JUGADORES M'!S10</f>
        <v>0.72727272727272729</v>
      </c>
      <c r="S213" s="45">
        <f>'[15]JUGADORES M'!T10</f>
        <v>0.63636363636363635</v>
      </c>
      <c r="T213" s="45">
        <f>'[15]JUGADORES M'!U10</f>
        <v>9.0909090909090912E-2</v>
      </c>
      <c r="U213" s="45">
        <f>'[15]JUGADORES M'!V10</f>
        <v>0.27272727272727271</v>
      </c>
      <c r="V213" s="45">
        <f>'[15]JUGADORES M'!W10</f>
        <v>2.0909090909090908</v>
      </c>
      <c r="W213" s="45">
        <f>'[15]JUGADORES M'!X10</f>
        <v>1.1818181818181819</v>
      </c>
      <c r="X213" s="45">
        <f>'[15]JUGADORES M'!Y10</f>
        <v>3.1818181818181817</v>
      </c>
      <c r="Y213" s="45">
        <f>'[15]JUGADORES M'!Z10</f>
        <v>9.0909090909090912E-2</v>
      </c>
    </row>
    <row r="214" spans="1:25" x14ac:dyDescent="0.25">
      <c r="A214" s="60" t="s">
        <v>260</v>
      </c>
      <c r="B214" s="45">
        <f>'[18]JUGADORES M'!B11</f>
        <v>17.578947368421051</v>
      </c>
      <c r="C214" s="45">
        <f>'[18]JUGADORES M'!C11</f>
        <v>4.6315789473684212</v>
      </c>
      <c r="D214" s="45">
        <f>'[18]JUGADORES M'!D11</f>
        <v>2.1052631578947367</v>
      </c>
      <c r="E214" s="45">
        <f>'[18]JUGADORES M'!E11</f>
        <v>5</v>
      </c>
      <c r="F214" s="46">
        <f t="shared" si="9"/>
        <v>0.42105263157894735</v>
      </c>
      <c r="G214" s="45">
        <f>'[18]JUGADORES M'!G11</f>
        <v>0</v>
      </c>
      <c r="H214" s="45">
        <f>'[18]JUGADORES M'!H11</f>
        <v>0.10526315789473684</v>
      </c>
      <c r="I214" s="46">
        <f t="shared" si="10"/>
        <v>0</v>
      </c>
      <c r="J214" s="45">
        <f>'[18]JUGADORES M'!J11</f>
        <v>0.42105263157894735</v>
      </c>
      <c r="K214" s="45">
        <f>'[18]JUGADORES M'!K11</f>
        <v>0.84210526315789469</v>
      </c>
      <c r="L214" s="46">
        <f t="shared" si="11"/>
        <v>0.5</v>
      </c>
      <c r="M214" s="45">
        <f>'[18]JUGADORES M'!M11</f>
        <v>1.1052631578947369</v>
      </c>
      <c r="N214" s="45">
        <f>'[18]JUGADORES M'!N11</f>
        <v>3.0526315789473686</v>
      </c>
      <c r="O214" s="45">
        <f>'[18]JUGADORES M'!O11</f>
        <v>4.1578947368421053</v>
      </c>
      <c r="P214" s="45">
        <f>'[18]JUGADORES M'!P11</f>
        <v>0.31578947368421051</v>
      </c>
      <c r="Q214" s="45">
        <f>'[18]JUGADORES M'!Q11</f>
        <v>0.36842105263157893</v>
      </c>
      <c r="R214" s="45">
        <f>'[18]JUGADORES M'!R11</f>
        <v>1.2105263157894737</v>
      </c>
      <c r="S214" s="45">
        <f>'[18]JUGADORES M'!S11</f>
        <v>0.42105263157894735</v>
      </c>
      <c r="T214" s="45">
        <f>'[18]JUGADORES M'!T11</f>
        <v>0.15789473684210525</v>
      </c>
      <c r="U214" s="45">
        <f>'[18]JUGADORES M'!U11</f>
        <v>5.2631578947368418E-2</v>
      </c>
      <c r="V214" s="45">
        <f>'[18]JUGADORES M'!V11</f>
        <v>3.263157894736842</v>
      </c>
      <c r="W214" s="45">
        <f>'[18]JUGADORES M'!W11</f>
        <v>1.1052631578947369</v>
      </c>
      <c r="X214" s="45">
        <f>'[18]JUGADORES M'!X11</f>
        <v>3.1052631578947367</v>
      </c>
      <c r="Y214" s="45">
        <f>'[18]JUGADORES M'!Y11</f>
        <v>-5.5789473684210522</v>
      </c>
    </row>
    <row r="215" spans="1:25" x14ac:dyDescent="0.25">
      <c r="A215" s="61" t="s">
        <v>264</v>
      </c>
      <c r="B215" s="45">
        <f>'[18]JUGADORES M'!B15</f>
        <v>22.75</v>
      </c>
      <c r="C215" s="45">
        <f>'[18]JUGADORES M'!C15</f>
        <v>15</v>
      </c>
      <c r="D215" s="45">
        <f>'[18]JUGADORES M'!D15</f>
        <v>2</v>
      </c>
      <c r="E215" s="45">
        <f>'[18]JUGADORES M'!E15</f>
        <v>4.5</v>
      </c>
      <c r="F215" s="46">
        <f t="shared" si="9"/>
        <v>0.44444444444444442</v>
      </c>
      <c r="G215" s="45">
        <f>'[18]JUGADORES M'!G15</f>
        <v>2.5</v>
      </c>
      <c r="H215" s="45">
        <f>'[18]JUGADORES M'!H15</f>
        <v>5.5</v>
      </c>
      <c r="I215" s="46">
        <f t="shared" si="10"/>
        <v>0.45454545454545453</v>
      </c>
      <c r="J215" s="45">
        <f>'[18]JUGADORES M'!J15</f>
        <v>3.5</v>
      </c>
      <c r="K215" s="45">
        <f>'[18]JUGADORES M'!K15</f>
        <v>4</v>
      </c>
      <c r="L215" s="46">
        <f t="shared" si="11"/>
        <v>0.875</v>
      </c>
      <c r="M215" s="45">
        <f>'[18]JUGADORES M'!M15</f>
        <v>0.5</v>
      </c>
      <c r="N215" s="45">
        <f>'[18]JUGADORES M'!N15</f>
        <v>2.25</v>
      </c>
      <c r="O215" s="45">
        <f>'[18]JUGADORES M'!O15</f>
        <v>2.75</v>
      </c>
      <c r="P215" s="45">
        <f>'[18]JUGADORES M'!P15</f>
        <v>0.5</v>
      </c>
      <c r="Q215" s="45">
        <f>'[18]JUGADORES M'!Q15</f>
        <v>0.5</v>
      </c>
      <c r="R215" s="45">
        <f>'[18]JUGADORES M'!R15</f>
        <v>2</v>
      </c>
      <c r="S215" s="45">
        <f>'[18]JUGADORES M'!S15</f>
        <v>0</v>
      </c>
      <c r="T215" s="45">
        <f>'[18]JUGADORES M'!T15</f>
        <v>0</v>
      </c>
      <c r="U215" s="45">
        <f>'[18]JUGADORES M'!U15</f>
        <v>0.25</v>
      </c>
      <c r="V215" s="45">
        <f>'[18]JUGADORES M'!V15</f>
        <v>3.25</v>
      </c>
      <c r="W215" s="45">
        <f>'[18]JUGADORES M'!W15</f>
        <v>3.75</v>
      </c>
      <c r="X215" s="45">
        <f>'[18]JUGADORES M'!X15</f>
        <v>11.25</v>
      </c>
      <c r="Y215" s="45">
        <f>'[18]JUGADORES M'!Y15</f>
        <v>1.75</v>
      </c>
    </row>
    <row r="216" spans="1:25" x14ac:dyDescent="0.25">
      <c r="A216" s="69" t="s">
        <v>259</v>
      </c>
      <c r="B216" s="45">
        <f>'[18]JUGADORES M'!B10</f>
        <v>21.583333333333332</v>
      </c>
      <c r="C216" s="45">
        <f>'[18]JUGADORES M'!C10</f>
        <v>8.0833333333333339</v>
      </c>
      <c r="D216" s="45">
        <f>'[18]JUGADORES M'!D10</f>
        <v>2.3333333333333335</v>
      </c>
      <c r="E216" s="45">
        <f>'[18]JUGADORES M'!E10</f>
        <v>4.583333333333333</v>
      </c>
      <c r="F216" s="46">
        <f t="shared" si="9"/>
        <v>0.50909090909090915</v>
      </c>
      <c r="G216" s="45">
        <f>'[18]JUGADORES M'!G10</f>
        <v>0.91666666666666663</v>
      </c>
      <c r="H216" s="45">
        <f>'[18]JUGADORES M'!H10</f>
        <v>2.4166666666666665</v>
      </c>
      <c r="I216" s="46">
        <f t="shared" si="10"/>
        <v>0.37931034482758619</v>
      </c>
      <c r="J216" s="45">
        <f>'[18]JUGADORES M'!J10</f>
        <v>0.66666666666666663</v>
      </c>
      <c r="K216" s="45">
        <f>'[18]JUGADORES M'!K10</f>
        <v>0.91666666666666663</v>
      </c>
      <c r="L216" s="46">
        <f t="shared" si="11"/>
        <v>0.72727272727272729</v>
      </c>
      <c r="M216" s="45">
        <f>'[18]JUGADORES M'!M10</f>
        <v>1.6666666666666667</v>
      </c>
      <c r="N216" s="45">
        <f>'[18]JUGADORES M'!N10</f>
        <v>1.8333333333333333</v>
      </c>
      <c r="O216" s="45">
        <f>'[18]JUGADORES M'!O10</f>
        <v>3.5</v>
      </c>
      <c r="P216" s="45">
        <f>'[18]JUGADORES M'!P10</f>
        <v>0.33333333333333331</v>
      </c>
      <c r="Q216" s="45">
        <f>'[18]JUGADORES M'!Q10</f>
        <v>0.33333333333333331</v>
      </c>
      <c r="R216" s="45">
        <f>'[18]JUGADORES M'!R10</f>
        <v>0.83333333333333337</v>
      </c>
      <c r="S216" s="45">
        <f>'[18]JUGADORES M'!S10</f>
        <v>0.16666666666666666</v>
      </c>
      <c r="T216" s="45">
        <f>'[18]JUGADORES M'!T10</f>
        <v>0</v>
      </c>
      <c r="U216" s="45">
        <f>'[18]JUGADORES M'!U10</f>
        <v>0.25</v>
      </c>
      <c r="V216" s="45">
        <f>'[18]JUGADORES M'!V10</f>
        <v>1</v>
      </c>
      <c r="W216" s="45">
        <f>'[18]JUGADORES M'!W10</f>
        <v>1.25</v>
      </c>
      <c r="X216" s="45">
        <f>'[18]JUGADORES M'!X10</f>
        <v>7.833333333333333</v>
      </c>
      <c r="Y216" s="45">
        <f>'[18]JUGADORES M'!Y10</f>
        <v>-3.25</v>
      </c>
    </row>
    <row r="217" spans="1:25" x14ac:dyDescent="0.25">
      <c r="A217" s="60" t="s">
        <v>256</v>
      </c>
      <c r="B217" s="45">
        <f>'[18]JUGADORES M'!B7</f>
        <v>19.75</v>
      </c>
      <c r="C217" s="45">
        <f>'[18]JUGADORES M'!C7</f>
        <v>7</v>
      </c>
      <c r="D217" s="45">
        <f>'[18]JUGADORES M'!D7</f>
        <v>2.875</v>
      </c>
      <c r="E217" s="45">
        <f>'[18]JUGADORES M'!E7</f>
        <v>5.25</v>
      </c>
      <c r="F217" s="46">
        <f t="shared" si="9"/>
        <v>0.54761904761904767</v>
      </c>
      <c r="G217" s="45">
        <f>'[18]JUGADORES M'!G7</f>
        <v>0</v>
      </c>
      <c r="H217" s="45">
        <f>'[18]JUGADORES M'!H7</f>
        <v>0</v>
      </c>
      <c r="I217" s="46" t="e">
        <f t="shared" si="10"/>
        <v>#DIV/0!</v>
      </c>
      <c r="J217" s="45">
        <f>'[18]JUGADORES M'!J7</f>
        <v>1.25</v>
      </c>
      <c r="K217" s="45">
        <f>'[18]JUGADORES M'!K7</f>
        <v>2.25</v>
      </c>
      <c r="L217" s="46">
        <f t="shared" si="11"/>
        <v>0.55555555555555558</v>
      </c>
      <c r="M217" s="45">
        <f>'[18]JUGADORES M'!M7</f>
        <v>2.5</v>
      </c>
      <c r="N217" s="45">
        <f>'[18]JUGADORES M'!N7</f>
        <v>3.375</v>
      </c>
      <c r="O217" s="45">
        <f>'[18]JUGADORES M'!O7</f>
        <v>5.875</v>
      </c>
      <c r="P217" s="45">
        <f>'[18]JUGADORES M'!P7</f>
        <v>0.5</v>
      </c>
      <c r="Q217" s="45">
        <f>'[18]JUGADORES M'!Q7</f>
        <v>0.25</v>
      </c>
      <c r="R217" s="45">
        <f>'[18]JUGADORES M'!R7</f>
        <v>2.125</v>
      </c>
      <c r="S217" s="45">
        <f>'[18]JUGADORES M'!S7</f>
        <v>2</v>
      </c>
      <c r="T217" s="45">
        <f>'[18]JUGADORES M'!T7</f>
        <v>0.375</v>
      </c>
      <c r="U217" s="45">
        <f>'[18]JUGADORES M'!U7</f>
        <v>1</v>
      </c>
      <c r="V217" s="45">
        <f>'[18]JUGADORES M'!V7</f>
        <v>3</v>
      </c>
      <c r="W217" s="45">
        <f>'[18]JUGADORES M'!W7</f>
        <v>2.875</v>
      </c>
      <c r="X217" s="45">
        <f>'[18]JUGADORES M'!X7</f>
        <v>10</v>
      </c>
      <c r="Y217" s="45">
        <f>'[18]JUGADORES M'!Y7</f>
        <v>-5.125</v>
      </c>
    </row>
    <row r="218" spans="1:25" x14ac:dyDescent="0.25">
      <c r="A218" s="61" t="s">
        <v>261</v>
      </c>
      <c r="B218" s="45">
        <f>'[18]JUGADORES M'!B12</f>
        <v>5.4444444444444446</v>
      </c>
      <c r="C218" s="45">
        <f>'[18]JUGADORES M'!C12</f>
        <v>1.1666666666666667</v>
      </c>
      <c r="D218" s="45">
        <f>'[18]JUGADORES M'!D12</f>
        <v>0.55555555555555558</v>
      </c>
      <c r="E218" s="45">
        <f>'[18]JUGADORES M'!E12</f>
        <v>0.88888888888888884</v>
      </c>
      <c r="F218" s="46">
        <f t="shared" si="9"/>
        <v>0.62500000000000011</v>
      </c>
      <c r="G218" s="45">
        <f>'[18]JUGADORES M'!G12</f>
        <v>0</v>
      </c>
      <c r="H218" s="45">
        <f>'[18]JUGADORES M'!H12</f>
        <v>0</v>
      </c>
      <c r="I218" s="46" t="e">
        <f t="shared" si="10"/>
        <v>#DIV/0!</v>
      </c>
      <c r="J218" s="45">
        <f>'[18]JUGADORES M'!J12</f>
        <v>5.5555555555555552E-2</v>
      </c>
      <c r="K218" s="45">
        <f>'[18]JUGADORES M'!K12</f>
        <v>0.27777777777777779</v>
      </c>
      <c r="L218" s="46">
        <f t="shared" si="11"/>
        <v>0.19999999999999998</v>
      </c>
      <c r="M218" s="45">
        <f>'[18]JUGADORES M'!M12</f>
        <v>0.66666666666666663</v>
      </c>
      <c r="N218" s="45">
        <f>'[18]JUGADORES M'!N12</f>
        <v>0.77777777777777779</v>
      </c>
      <c r="O218" s="45">
        <f>'[18]JUGADORES M'!O12</f>
        <v>1.4444444444444444</v>
      </c>
      <c r="P218" s="45">
        <f>'[18]JUGADORES M'!P12</f>
        <v>0.1111111111111111</v>
      </c>
      <c r="Q218" s="45">
        <f>'[18]JUGADORES M'!Q12</f>
        <v>0.16666666666666666</v>
      </c>
      <c r="R218" s="45">
        <f>'[18]JUGADORES M'!R12</f>
        <v>0.33333333333333331</v>
      </c>
      <c r="S218" s="45">
        <f>'[18]JUGADORES M'!S12</f>
        <v>0.16666666666666666</v>
      </c>
      <c r="T218" s="45">
        <f>'[18]JUGADORES M'!T12</f>
        <v>5.5555555555555552E-2</v>
      </c>
      <c r="U218" s="45">
        <f>'[18]JUGADORES M'!U12</f>
        <v>0.16666666666666666</v>
      </c>
      <c r="V218" s="45">
        <f>'[18]JUGADORES M'!V12</f>
        <v>0.61111111111111116</v>
      </c>
      <c r="W218" s="45">
        <f>'[18]JUGADORES M'!W12</f>
        <v>0.33333333333333331</v>
      </c>
      <c r="X218" s="45">
        <f>'[18]JUGADORES M'!X12</f>
        <v>1.8888888888888888</v>
      </c>
      <c r="Y218" s="45">
        <f>'[18]JUGADORES M'!Y12</f>
        <v>-0.3888888888888889</v>
      </c>
    </row>
    <row r="219" spans="1:25" ht="15.75" thickBot="1" x14ac:dyDescent="0.3">
      <c r="A219" s="70" t="s">
        <v>255</v>
      </c>
      <c r="B219" s="45">
        <f>'[18]JUGADORES M'!B6</f>
        <v>19.263157894736842</v>
      </c>
      <c r="C219" s="45">
        <f>'[18]JUGADORES M'!C6</f>
        <v>6.3684210526315788</v>
      </c>
      <c r="D219" s="45">
        <f>'[18]JUGADORES M'!D6</f>
        <v>2.0526315789473686</v>
      </c>
      <c r="E219" s="45">
        <f>'[18]JUGADORES M'!E6</f>
        <v>4.3684210526315788</v>
      </c>
      <c r="F219" s="46">
        <f t="shared" si="9"/>
        <v>0.46987951807228923</v>
      </c>
      <c r="G219" s="45">
        <f>'[18]JUGADORES M'!G6</f>
        <v>0.31578947368421051</v>
      </c>
      <c r="H219" s="45">
        <f>'[18]JUGADORES M'!H6</f>
        <v>1.8421052631578947</v>
      </c>
      <c r="I219" s="46">
        <f t="shared" si="10"/>
        <v>0.17142857142857143</v>
      </c>
      <c r="J219" s="45">
        <f>'[18]JUGADORES M'!J6</f>
        <v>1.3157894736842106</v>
      </c>
      <c r="K219" s="45">
        <f>'[18]JUGADORES M'!K6</f>
        <v>2.1052631578947367</v>
      </c>
      <c r="L219" s="46">
        <f t="shared" si="11"/>
        <v>0.62500000000000011</v>
      </c>
      <c r="M219" s="45">
        <f>'[18]JUGADORES M'!M6</f>
        <v>1.2105263157894737</v>
      </c>
      <c r="N219" s="45">
        <f>'[18]JUGADORES M'!N6</f>
        <v>2.6315789473684212</v>
      </c>
      <c r="O219" s="45">
        <f>'[18]JUGADORES M'!O6</f>
        <v>3.8421052631578947</v>
      </c>
      <c r="P219" s="45">
        <f>'[18]JUGADORES M'!P6</f>
        <v>0.42105263157894735</v>
      </c>
      <c r="Q219" s="45">
        <f>'[18]JUGADORES M'!Q6</f>
        <v>0.84210526315789469</v>
      </c>
      <c r="R219" s="45">
        <f>'[18]JUGADORES M'!R6</f>
        <v>1.1052631578947369</v>
      </c>
      <c r="S219" s="45">
        <f>'[18]JUGADORES M'!S6</f>
        <v>0.31578947368421051</v>
      </c>
      <c r="T219" s="45">
        <f>'[18]JUGADORES M'!T6</f>
        <v>0.10526315789473684</v>
      </c>
      <c r="U219" s="45">
        <f>'[18]JUGADORES M'!U6</f>
        <v>0.94736842105263153</v>
      </c>
      <c r="V219" s="45">
        <f>'[18]JUGADORES M'!V6</f>
        <v>1.7894736842105263</v>
      </c>
      <c r="W219" s="45">
        <f>'[18]JUGADORES M'!W6</f>
        <v>1.5263157894736843</v>
      </c>
      <c r="X219" s="45">
        <f>'[18]JUGADORES M'!X6</f>
        <v>5.7894736842105265</v>
      </c>
      <c r="Y219" s="45">
        <f>'[18]JUGADORES M'!Y6</f>
        <v>-3.5263157894736841</v>
      </c>
    </row>
    <row r="220" spans="1:25" x14ac:dyDescent="0.25">
      <c r="A220" s="51" t="s">
        <v>251</v>
      </c>
      <c r="B220" s="45">
        <f>'[18]JUGADORES M'!B2</f>
        <v>13.277777777777779</v>
      </c>
      <c r="C220" s="45">
        <f>'[18]JUGADORES M'!C2</f>
        <v>3.1666666666666665</v>
      </c>
      <c r="D220" s="45">
        <f>'[18]JUGADORES M'!D2</f>
        <v>0.55555555555555558</v>
      </c>
      <c r="E220" s="45">
        <f>'[18]JUGADORES M'!E2</f>
        <v>1.2777777777777777</v>
      </c>
      <c r="F220" s="46">
        <f t="shared" si="9"/>
        <v>0.43478260869565222</v>
      </c>
      <c r="G220" s="45">
        <f>'[18]JUGADORES M'!G2</f>
        <v>0.44444444444444442</v>
      </c>
      <c r="H220" s="45">
        <f>'[18]JUGADORES M'!H2</f>
        <v>2.6111111111111112</v>
      </c>
      <c r="I220" s="46">
        <f t="shared" si="10"/>
        <v>0.1702127659574468</v>
      </c>
      <c r="J220" s="45">
        <f>'[18]JUGADORES M'!J2</f>
        <v>0.72222222222222221</v>
      </c>
      <c r="K220" s="45">
        <f>'[18]JUGADORES M'!K2</f>
        <v>0.83333333333333337</v>
      </c>
      <c r="L220" s="46">
        <f t="shared" si="11"/>
        <v>0.86666666666666659</v>
      </c>
      <c r="M220" s="45">
        <f>'[18]JUGADORES M'!M2</f>
        <v>0.16666666666666666</v>
      </c>
      <c r="N220" s="45">
        <f>'[18]JUGADORES M'!N2</f>
        <v>0.33333333333333331</v>
      </c>
      <c r="O220" s="45">
        <f>'[18]JUGADORES M'!O2</f>
        <v>0.5</v>
      </c>
      <c r="P220" s="45">
        <f>'[18]JUGADORES M'!P2</f>
        <v>1</v>
      </c>
      <c r="Q220" s="45">
        <f>'[18]JUGADORES M'!Q2</f>
        <v>0.83333333333333337</v>
      </c>
      <c r="R220" s="45">
        <f>'[18]JUGADORES M'!R2</f>
        <v>1.0555555555555556</v>
      </c>
      <c r="S220" s="45">
        <f>'[18]JUGADORES M'!S2</f>
        <v>0.1111111111111111</v>
      </c>
      <c r="T220" s="45">
        <f>'[18]JUGADORES M'!T2</f>
        <v>0.16666666666666666</v>
      </c>
      <c r="U220" s="45">
        <f>'[18]JUGADORES M'!U2</f>
        <v>0</v>
      </c>
      <c r="V220" s="45">
        <f>'[18]JUGADORES M'!V2</f>
        <v>1.7222222222222223</v>
      </c>
      <c r="W220" s="45">
        <f>'[18]JUGADORES M'!W2</f>
        <v>1.2777777777777777</v>
      </c>
      <c r="X220" s="45">
        <f>'[18]JUGADORES M'!X2</f>
        <v>0.94444444444444442</v>
      </c>
      <c r="Y220" s="45">
        <f>'[18]JUGADORES M'!Y2</f>
        <v>-2.1111111111111112</v>
      </c>
    </row>
    <row r="221" spans="1:25" x14ac:dyDescent="0.25">
      <c r="A221" s="63" t="s">
        <v>254</v>
      </c>
      <c r="B221" s="45">
        <f>'[18]JUGADORES M'!B5</f>
        <v>28.272727272727273</v>
      </c>
      <c r="C221" s="45">
        <f>'[18]JUGADORES M'!C5</f>
        <v>14.181818181818182</v>
      </c>
      <c r="D221" s="45">
        <f>'[18]JUGADORES M'!D5</f>
        <v>4.2727272727272725</v>
      </c>
      <c r="E221" s="45">
        <f>'[18]JUGADORES M'!E5</f>
        <v>8.8181818181818183</v>
      </c>
      <c r="F221" s="46">
        <f t="shared" si="9"/>
        <v>0.48453608247422675</v>
      </c>
      <c r="G221" s="45">
        <f>'[18]JUGADORES M'!G5</f>
        <v>1.1818181818181819</v>
      </c>
      <c r="H221" s="45">
        <f>'[18]JUGADORES M'!H5</f>
        <v>4.0909090909090908</v>
      </c>
      <c r="I221" s="46">
        <f t="shared" si="10"/>
        <v>0.28888888888888892</v>
      </c>
      <c r="J221" s="45">
        <f>'[18]JUGADORES M'!J5</f>
        <v>2.0909090909090908</v>
      </c>
      <c r="K221" s="45">
        <f>'[18]JUGADORES M'!K5</f>
        <v>3.2727272727272729</v>
      </c>
      <c r="L221" s="46">
        <f t="shared" si="11"/>
        <v>0.63888888888888884</v>
      </c>
      <c r="M221" s="45">
        <f>'[18]JUGADORES M'!M5</f>
        <v>0.90909090909090906</v>
      </c>
      <c r="N221" s="45">
        <f>'[18]JUGADORES M'!N5</f>
        <v>4.4545454545454541</v>
      </c>
      <c r="O221" s="45">
        <f>'[18]JUGADORES M'!O5</f>
        <v>5.3636363636363633</v>
      </c>
      <c r="P221" s="45">
        <f>'[18]JUGADORES M'!P5</f>
        <v>1.9090909090909092</v>
      </c>
      <c r="Q221" s="45">
        <f>'[18]JUGADORES M'!Q5</f>
        <v>1</v>
      </c>
      <c r="R221" s="45">
        <f>'[18]JUGADORES M'!R5</f>
        <v>2.0909090909090908</v>
      </c>
      <c r="S221" s="45">
        <f>'[18]JUGADORES M'!S5</f>
        <v>0.27272727272727271</v>
      </c>
      <c r="T221" s="45">
        <f>'[18]JUGADORES M'!T5</f>
        <v>0.36363636363636365</v>
      </c>
      <c r="U221" s="45">
        <f>'[18]JUGADORES M'!U5</f>
        <v>0.27272727272727271</v>
      </c>
      <c r="V221" s="45">
        <f>'[18]JUGADORES M'!V5</f>
        <v>2.4545454545454546</v>
      </c>
      <c r="W221" s="45">
        <f>'[18]JUGADORES M'!W5</f>
        <v>4</v>
      </c>
      <c r="X221" s="45">
        <f>'[18]JUGADORES M'!X5</f>
        <v>13.545454545454545</v>
      </c>
      <c r="Y221" s="45">
        <f>'[18]JUGADORES M'!Y5</f>
        <v>-10.090909090909092</v>
      </c>
    </row>
    <row r="222" spans="1:25" x14ac:dyDescent="0.25">
      <c r="A222" s="50" t="s">
        <v>263</v>
      </c>
      <c r="B222" s="45">
        <f>'[18]JUGADORES M'!B14</f>
        <v>26.666666666666668</v>
      </c>
      <c r="C222" s="45">
        <f>'[18]JUGADORES M'!C14</f>
        <v>11.555555555555555</v>
      </c>
      <c r="D222" s="45">
        <f>'[18]JUGADORES M'!D14</f>
        <v>3.4444444444444446</v>
      </c>
      <c r="E222" s="45">
        <f>'[18]JUGADORES M'!E14</f>
        <v>5.666666666666667</v>
      </c>
      <c r="F222" s="46">
        <f t="shared" si="9"/>
        <v>0.60784313725490191</v>
      </c>
      <c r="G222" s="45">
        <f>'[18]JUGADORES M'!G14</f>
        <v>0.44444444444444442</v>
      </c>
      <c r="H222" s="45">
        <f>'[18]JUGADORES M'!H14</f>
        <v>3</v>
      </c>
      <c r="I222" s="46">
        <f t="shared" si="10"/>
        <v>0.14814814814814814</v>
      </c>
      <c r="J222" s="45">
        <f>'[18]JUGADORES M'!J14</f>
        <v>3.3333333333333335</v>
      </c>
      <c r="K222" s="45">
        <f>'[18]JUGADORES M'!K14</f>
        <v>4.7777777777777777</v>
      </c>
      <c r="L222" s="46">
        <f t="shared" si="11"/>
        <v>0.69767441860465118</v>
      </c>
      <c r="M222" s="45">
        <f>'[18]JUGADORES M'!M14</f>
        <v>0.88888888888888884</v>
      </c>
      <c r="N222" s="45">
        <f>'[18]JUGADORES M'!N14</f>
        <v>3.4444444444444446</v>
      </c>
      <c r="O222" s="45">
        <f>'[18]JUGADORES M'!O14</f>
        <v>4.333333333333333</v>
      </c>
      <c r="P222" s="45">
        <f>'[18]JUGADORES M'!P14</f>
        <v>1.1111111111111112</v>
      </c>
      <c r="Q222" s="45">
        <f>'[18]JUGADORES M'!Q14</f>
        <v>0.88888888888888884</v>
      </c>
      <c r="R222" s="45">
        <f>'[18]JUGADORES M'!R14</f>
        <v>2.2222222222222223</v>
      </c>
      <c r="S222" s="45">
        <f>'[18]JUGADORES M'!S14</f>
        <v>0.22222222222222221</v>
      </c>
      <c r="T222" s="45">
        <f>'[18]JUGADORES M'!T14</f>
        <v>0.1111111111111111</v>
      </c>
      <c r="U222" s="45">
        <f>'[18]JUGADORES M'!U14</f>
        <v>0</v>
      </c>
      <c r="V222" s="45">
        <f>'[18]JUGADORES M'!V14</f>
        <v>3.3333333333333335</v>
      </c>
      <c r="W222" s="45">
        <f>'[18]JUGADORES M'!W14</f>
        <v>3.3333333333333335</v>
      </c>
      <c r="X222" s="45">
        <f>'[18]JUGADORES M'!X14</f>
        <v>9.6666666666666661</v>
      </c>
      <c r="Y222" s="45">
        <f>'[18]JUGADORES M'!Y14</f>
        <v>-5.5555555555555554</v>
      </c>
    </row>
    <row r="223" spans="1:25" x14ac:dyDescent="0.25">
      <c r="A223" s="51" t="s">
        <v>265</v>
      </c>
      <c r="B223" s="45">
        <f>'[18]JUGADORES M'!B16</f>
        <v>29.5</v>
      </c>
      <c r="C223" s="45">
        <f>'[18]JUGADORES M'!C16</f>
        <v>9.5</v>
      </c>
      <c r="D223" s="45">
        <f>'[18]JUGADORES M'!D16</f>
        <v>3</v>
      </c>
      <c r="E223" s="45">
        <f>'[18]JUGADORES M'!E16</f>
        <v>7.5</v>
      </c>
      <c r="F223" s="46">
        <f t="shared" si="9"/>
        <v>0.4</v>
      </c>
      <c r="G223" s="45">
        <f>'[18]JUGADORES M'!G16</f>
        <v>1</v>
      </c>
      <c r="H223" s="45">
        <f>'[18]JUGADORES M'!H16</f>
        <v>1.5</v>
      </c>
      <c r="I223" s="46">
        <f t="shared" si="10"/>
        <v>0.66666666666666663</v>
      </c>
      <c r="J223" s="45">
        <f>'[18]JUGADORES M'!J16</f>
        <v>0.5</v>
      </c>
      <c r="K223" s="45">
        <f>'[18]JUGADORES M'!K16</f>
        <v>1</v>
      </c>
      <c r="L223" s="46">
        <f t="shared" si="11"/>
        <v>0.5</v>
      </c>
      <c r="M223" s="45">
        <f>'[18]JUGADORES M'!M16</f>
        <v>1.5</v>
      </c>
      <c r="N223" s="45">
        <f>'[18]JUGADORES M'!N16</f>
        <v>5.5</v>
      </c>
      <c r="O223" s="45">
        <f>'[18]JUGADORES M'!O16</f>
        <v>7</v>
      </c>
      <c r="P223" s="45">
        <f>'[18]JUGADORES M'!P16</f>
        <v>1.5</v>
      </c>
      <c r="Q223" s="45">
        <f>'[18]JUGADORES M'!Q16</f>
        <v>1</v>
      </c>
      <c r="R223" s="45">
        <f>'[18]JUGADORES M'!R16</f>
        <v>2</v>
      </c>
      <c r="S223" s="45">
        <f>'[18]JUGADORES M'!S16</f>
        <v>0.5</v>
      </c>
      <c r="T223" s="45">
        <f>'[18]JUGADORES M'!T16</f>
        <v>0</v>
      </c>
      <c r="U223" s="45">
        <f>'[18]JUGADORES M'!U16</f>
        <v>0.5</v>
      </c>
      <c r="V223" s="45">
        <f>'[18]JUGADORES M'!V16</f>
        <v>4</v>
      </c>
      <c r="W223" s="45">
        <f>'[18]JUGADORES M'!W16</f>
        <v>3.5</v>
      </c>
      <c r="X223" s="45">
        <f>'[18]JUGADORES M'!X16</f>
        <v>11.5</v>
      </c>
      <c r="Y223" s="45">
        <f>'[18]JUGADORES M'!Y16</f>
        <v>4.5</v>
      </c>
    </row>
    <row r="224" spans="1:25" x14ac:dyDescent="0.25">
      <c r="A224" s="65" t="s">
        <v>253</v>
      </c>
      <c r="B224" s="45">
        <f>'[18]JUGADORES M'!B4</f>
        <v>34.529411764705884</v>
      </c>
      <c r="C224" s="45">
        <f>'[18]JUGADORES M'!C4</f>
        <v>10.588235294117647</v>
      </c>
      <c r="D224" s="45">
        <f>'[18]JUGADORES M'!D4</f>
        <v>2.7647058823529411</v>
      </c>
      <c r="E224" s="45">
        <f>'[18]JUGADORES M'!E4</f>
        <v>5.3529411764705879</v>
      </c>
      <c r="F224" s="46">
        <f t="shared" si="9"/>
        <v>0.51648351648351654</v>
      </c>
      <c r="G224" s="45">
        <f>'[18]JUGADORES M'!G4</f>
        <v>1</v>
      </c>
      <c r="H224" s="45">
        <f>'[18]JUGADORES M'!H4</f>
        <v>3.7058823529411766</v>
      </c>
      <c r="I224" s="46">
        <f t="shared" si="10"/>
        <v>0.26984126984126983</v>
      </c>
      <c r="J224" s="45">
        <f>'[18]JUGADORES M'!J4</f>
        <v>2.0588235294117645</v>
      </c>
      <c r="K224" s="45">
        <f>'[18]JUGADORES M'!K4</f>
        <v>3</v>
      </c>
      <c r="L224" s="46">
        <f t="shared" si="11"/>
        <v>0.68627450980392146</v>
      </c>
      <c r="M224" s="45">
        <f>'[18]JUGADORES M'!M4</f>
        <v>0.11764705882352941</v>
      </c>
      <c r="N224" s="45">
        <f>'[18]JUGADORES M'!N4</f>
        <v>2.2352941176470589</v>
      </c>
      <c r="O224" s="45">
        <f>'[18]JUGADORES M'!O4</f>
        <v>2.3529411764705883</v>
      </c>
      <c r="P224" s="45">
        <f>'[18]JUGADORES M'!P4</f>
        <v>5.5294117647058822</v>
      </c>
      <c r="Q224" s="45">
        <f>'[18]JUGADORES M'!Q4</f>
        <v>1.7058823529411764</v>
      </c>
      <c r="R224" s="45">
        <f>'[18]JUGADORES M'!R4</f>
        <v>2.5294117647058822</v>
      </c>
      <c r="S224" s="45">
        <f>'[18]JUGADORES M'!S4</f>
        <v>0</v>
      </c>
      <c r="T224" s="45">
        <f>'[18]JUGADORES M'!T4</f>
        <v>0.17647058823529413</v>
      </c>
      <c r="U224" s="45">
        <f>'[18]JUGADORES M'!U4</f>
        <v>0</v>
      </c>
      <c r="V224" s="45">
        <f>'[18]JUGADORES M'!V4</f>
        <v>1.7647058823529411</v>
      </c>
      <c r="W224" s="45">
        <f>'[18]JUGADORES M'!W4</f>
        <v>3.2941176470588234</v>
      </c>
      <c r="X224" s="45">
        <f>'[18]JUGADORES M'!X4</f>
        <v>12.941176470588236</v>
      </c>
      <c r="Y224" s="45">
        <f>'[18]JUGADORES M'!Y4</f>
        <v>-6.882352941176471</v>
      </c>
    </row>
    <row r="225" spans="1:25" x14ac:dyDescent="0.25">
      <c r="A225" s="51" t="s">
        <v>266</v>
      </c>
      <c r="B225" s="45">
        <f>'[18]JUGADORES M'!B17</f>
        <v>23.5</v>
      </c>
      <c r="C225" s="45">
        <f>'[18]JUGADORES M'!C17</f>
        <v>5.75</v>
      </c>
      <c r="D225" s="45">
        <f>'[18]JUGADORES M'!D17</f>
        <v>1.75</v>
      </c>
      <c r="E225" s="45">
        <f>'[18]JUGADORES M'!E17</f>
        <v>3.75</v>
      </c>
      <c r="F225" s="46">
        <f t="shared" si="9"/>
        <v>0.46666666666666667</v>
      </c>
      <c r="G225" s="45">
        <f>'[18]JUGADORES M'!G17</f>
        <v>0.75</v>
      </c>
      <c r="H225" s="45">
        <f>'[18]JUGADORES M'!H17</f>
        <v>2.75</v>
      </c>
      <c r="I225" s="46">
        <f t="shared" si="10"/>
        <v>0.27272727272727271</v>
      </c>
      <c r="J225" s="45">
        <f>'[18]JUGADORES M'!J17</f>
        <v>0</v>
      </c>
      <c r="K225" s="45">
        <f>'[18]JUGADORES M'!K17</f>
        <v>0.25</v>
      </c>
      <c r="L225" s="46">
        <f t="shared" si="11"/>
        <v>0</v>
      </c>
      <c r="M225" s="45">
        <f>'[18]JUGADORES M'!M17</f>
        <v>2.75</v>
      </c>
      <c r="N225" s="45">
        <f>'[18]JUGADORES M'!N17</f>
        <v>2</v>
      </c>
      <c r="O225" s="45">
        <f>'[18]JUGADORES M'!O17</f>
        <v>4.75</v>
      </c>
      <c r="P225" s="45">
        <f>'[18]JUGADORES M'!P17</f>
        <v>1</v>
      </c>
      <c r="Q225" s="45">
        <f>'[18]JUGADORES M'!Q17</f>
        <v>0.5</v>
      </c>
      <c r="R225" s="45">
        <f>'[18]JUGADORES M'!R17</f>
        <v>0.25</v>
      </c>
      <c r="S225" s="45">
        <f>'[18]JUGADORES M'!S17</f>
        <v>0.5</v>
      </c>
      <c r="T225" s="45">
        <f>'[18]JUGADORES M'!T17</f>
        <v>0.25</v>
      </c>
      <c r="U225" s="45">
        <f>'[18]JUGADORES M'!U17</f>
        <v>0</v>
      </c>
      <c r="V225" s="45">
        <f>'[18]JUGADORES M'!V17</f>
        <v>2</v>
      </c>
      <c r="W225" s="45">
        <f>'[18]JUGADORES M'!W17</f>
        <v>0.5</v>
      </c>
      <c r="X225" s="45">
        <f>'[18]JUGADORES M'!X17</f>
        <v>6.5</v>
      </c>
      <c r="Y225" s="45">
        <f>'[18]JUGADORES M'!Y17</f>
        <v>2.25</v>
      </c>
    </row>
    <row r="226" spans="1:25" x14ac:dyDescent="0.25">
      <c r="A226" s="51" t="s">
        <v>257</v>
      </c>
      <c r="B226" s="45">
        <f>'[18]JUGADORES M'!B8</f>
        <v>13.421052631578947</v>
      </c>
      <c r="C226" s="45">
        <f>'[18]JUGADORES M'!C8</f>
        <v>2.1052631578947367</v>
      </c>
      <c r="D226" s="45">
        <f>'[18]JUGADORES M'!D8</f>
        <v>0.42105263157894735</v>
      </c>
      <c r="E226" s="45">
        <f>'[18]JUGADORES M'!E8</f>
        <v>1.263157894736842</v>
      </c>
      <c r="F226" s="46">
        <f t="shared" si="9"/>
        <v>0.33333333333333331</v>
      </c>
      <c r="G226" s="45">
        <f>'[18]JUGADORES M'!G8</f>
        <v>0.36842105263157893</v>
      </c>
      <c r="H226" s="45">
        <f>'[18]JUGADORES M'!H8</f>
        <v>1.1578947368421053</v>
      </c>
      <c r="I226" s="46">
        <f t="shared" si="10"/>
        <v>0.31818181818181818</v>
      </c>
      <c r="J226" s="45">
        <f>'[18]JUGADORES M'!J8</f>
        <v>0.15789473684210525</v>
      </c>
      <c r="K226" s="45">
        <f>'[18]JUGADORES M'!K8</f>
        <v>0.26315789473684209</v>
      </c>
      <c r="L226" s="46">
        <f t="shared" si="11"/>
        <v>0.6</v>
      </c>
      <c r="M226" s="45">
        <f>'[18]JUGADORES M'!M8</f>
        <v>0.47368421052631576</v>
      </c>
      <c r="N226" s="45">
        <f>'[18]JUGADORES M'!N8</f>
        <v>0.94736842105263153</v>
      </c>
      <c r="O226" s="45">
        <f>'[18]JUGADORES M'!O8</f>
        <v>1.4210526315789473</v>
      </c>
      <c r="P226" s="45">
        <f>'[18]JUGADORES M'!P8</f>
        <v>0.63157894736842102</v>
      </c>
      <c r="Q226" s="45">
        <f>'[18]JUGADORES M'!Q8</f>
        <v>0.36842105263157893</v>
      </c>
      <c r="R226" s="45">
        <f>'[18]JUGADORES M'!R8</f>
        <v>0.42105263157894735</v>
      </c>
      <c r="S226" s="45">
        <f>'[18]JUGADORES M'!S8</f>
        <v>0.10526315789473684</v>
      </c>
      <c r="T226" s="45">
        <f>'[18]JUGADORES M'!T8</f>
        <v>5.2631578947368418E-2</v>
      </c>
      <c r="U226" s="45">
        <f>'[18]JUGADORES M'!U8</f>
        <v>5.2631578947368418E-2</v>
      </c>
      <c r="V226" s="45">
        <f>'[18]JUGADORES M'!V8</f>
        <v>0.73684210526315785</v>
      </c>
      <c r="W226" s="45">
        <f>'[18]JUGADORES M'!W8</f>
        <v>0.68421052631578949</v>
      </c>
      <c r="X226" s="45">
        <f>'[18]JUGADORES M'!X8</f>
        <v>2.4210526315789473</v>
      </c>
      <c r="Y226" s="45">
        <f>'[18]JUGADORES M'!Y8</f>
        <v>-1.368421052631579</v>
      </c>
    </row>
    <row r="227" spans="1:25" x14ac:dyDescent="0.25">
      <c r="A227" s="63" t="s">
        <v>258</v>
      </c>
      <c r="B227" s="45">
        <f>'[18]JUGADORES M'!B9</f>
        <v>12.625</v>
      </c>
      <c r="C227" s="45">
        <f>'[18]JUGADORES M'!C9</f>
        <v>3.25</v>
      </c>
      <c r="D227" s="45">
        <f>'[18]JUGADORES M'!D9</f>
        <v>0.5</v>
      </c>
      <c r="E227" s="45">
        <f>'[18]JUGADORES M'!E9</f>
        <v>1.875</v>
      </c>
      <c r="F227" s="46">
        <f t="shared" si="9"/>
        <v>0.26666666666666666</v>
      </c>
      <c r="G227" s="45">
        <f>'[18]JUGADORES M'!G9</f>
        <v>0.625</v>
      </c>
      <c r="H227" s="45">
        <f>'[18]JUGADORES M'!H9</f>
        <v>1.5</v>
      </c>
      <c r="I227" s="46">
        <f t="shared" si="10"/>
        <v>0.41666666666666669</v>
      </c>
      <c r="J227" s="45">
        <f>'[18]JUGADORES M'!J9</f>
        <v>0.375</v>
      </c>
      <c r="K227" s="45">
        <f>'[18]JUGADORES M'!K9</f>
        <v>0.75</v>
      </c>
      <c r="L227" s="46">
        <f t="shared" si="11"/>
        <v>0.5</v>
      </c>
      <c r="M227" s="45">
        <f>'[18]JUGADORES M'!M9</f>
        <v>0.375</v>
      </c>
      <c r="N227" s="45">
        <f>'[18]JUGADORES M'!N9</f>
        <v>1</v>
      </c>
      <c r="O227" s="45">
        <f>'[18]JUGADORES M'!O9</f>
        <v>1.375</v>
      </c>
      <c r="P227" s="45">
        <f>'[18]JUGADORES M'!P9</f>
        <v>0.625</v>
      </c>
      <c r="Q227" s="45">
        <f>'[18]JUGADORES M'!Q9</f>
        <v>0</v>
      </c>
      <c r="R227" s="45">
        <f>'[18]JUGADORES M'!R9</f>
        <v>0.5</v>
      </c>
      <c r="S227" s="45">
        <f>'[18]JUGADORES M'!S9</f>
        <v>0</v>
      </c>
      <c r="T227" s="45">
        <f>'[18]JUGADORES M'!T9</f>
        <v>0</v>
      </c>
      <c r="U227" s="45">
        <f>'[18]JUGADORES M'!U9</f>
        <v>0</v>
      </c>
      <c r="V227" s="45">
        <f>'[18]JUGADORES M'!V9</f>
        <v>0.375</v>
      </c>
      <c r="W227" s="45">
        <f>'[18]JUGADORES M'!W9</f>
        <v>1</v>
      </c>
      <c r="X227" s="45">
        <f>'[18]JUGADORES M'!X9</f>
        <v>2.75</v>
      </c>
      <c r="Y227" s="45">
        <f>'[18]JUGADORES M'!Y9</f>
        <v>-2</v>
      </c>
    </row>
    <row r="228" spans="1:25" x14ac:dyDescent="0.25">
      <c r="A228" s="51" t="s">
        <v>252</v>
      </c>
      <c r="B228" s="45">
        <f>'[18]JUGADORES M'!B3</f>
        <v>30.928571428571427</v>
      </c>
      <c r="C228" s="45">
        <f>'[18]JUGADORES M'!C3</f>
        <v>19.642857142857142</v>
      </c>
      <c r="D228" s="45">
        <f>'[18]JUGADORES M'!D3</f>
        <v>4.1428571428571432</v>
      </c>
      <c r="E228" s="45">
        <f>'[18]JUGADORES M'!E3</f>
        <v>8.5714285714285712</v>
      </c>
      <c r="F228" s="46">
        <f t="shared" si="9"/>
        <v>0.48333333333333339</v>
      </c>
      <c r="G228" s="45">
        <f>'[18]JUGADORES M'!G3</f>
        <v>2.8571428571428572</v>
      </c>
      <c r="H228" s="45">
        <f>'[18]JUGADORES M'!H3</f>
        <v>6.4285714285714288</v>
      </c>
      <c r="I228" s="46">
        <f t="shared" si="10"/>
        <v>0.44444444444444442</v>
      </c>
      <c r="J228" s="45">
        <f>'[18]JUGADORES M'!J3</f>
        <v>2.7857142857142856</v>
      </c>
      <c r="K228" s="45">
        <f>'[18]JUGADORES M'!K3</f>
        <v>3.4285714285714284</v>
      </c>
      <c r="L228" s="46">
        <f t="shared" si="11"/>
        <v>0.8125</v>
      </c>
      <c r="M228" s="45">
        <f>'[18]JUGADORES M'!M3</f>
        <v>1</v>
      </c>
      <c r="N228" s="45">
        <f>'[18]JUGADORES M'!N3</f>
        <v>2.5</v>
      </c>
      <c r="O228" s="45">
        <f>'[18]JUGADORES M'!O3</f>
        <v>3.5</v>
      </c>
      <c r="P228" s="45">
        <f>'[18]JUGADORES M'!P3</f>
        <v>1.8571428571428572</v>
      </c>
      <c r="Q228" s="45">
        <f>'[18]JUGADORES M'!Q3</f>
        <v>1.3571428571428572</v>
      </c>
      <c r="R228" s="45">
        <f>'[18]JUGADORES M'!R3</f>
        <v>2.8571428571428572</v>
      </c>
      <c r="S228" s="45">
        <f>'[18]JUGADORES M'!S3</f>
        <v>0.14285714285714285</v>
      </c>
      <c r="T228" s="45">
        <f>'[18]JUGADORES M'!T3</f>
        <v>0.42857142857142855</v>
      </c>
      <c r="U228" s="45">
        <f>'[18]JUGADORES M'!U3</f>
        <v>7.1428571428571425E-2</v>
      </c>
      <c r="V228" s="45">
        <f>'[18]JUGADORES M'!V3</f>
        <v>3.2857142857142856</v>
      </c>
      <c r="W228" s="45">
        <f>'[18]JUGADORES M'!W3</f>
        <v>3.8571428571428572</v>
      </c>
      <c r="X228" s="45">
        <f>'[18]JUGADORES M'!X3</f>
        <v>15.571428571428571</v>
      </c>
      <c r="Y228" s="45">
        <f>'[18]JUGADORES M'!Y3</f>
        <v>-2.5</v>
      </c>
    </row>
    <row r="229" spans="1:25" x14ac:dyDescent="0.25">
      <c r="A229" s="63" t="s">
        <v>262</v>
      </c>
      <c r="B229" s="45">
        <f>'[18]JUGADORES M'!B13</f>
        <v>25.083333333333332</v>
      </c>
      <c r="C229" s="45">
        <f>'[18]JUGADORES M'!C13</f>
        <v>5.583333333333333</v>
      </c>
      <c r="D229" s="45">
        <f>'[18]JUGADORES M'!D13</f>
        <v>2.3333333333333335</v>
      </c>
      <c r="E229" s="45">
        <f>'[18]JUGADORES M'!E13</f>
        <v>5.583333333333333</v>
      </c>
      <c r="F229" s="46">
        <f t="shared" si="9"/>
        <v>0.41791044776119407</v>
      </c>
      <c r="G229" s="45">
        <f>'[18]JUGADORES M'!G13</f>
        <v>0</v>
      </c>
      <c r="H229" s="45">
        <f>'[18]JUGADORES M'!H13</f>
        <v>0</v>
      </c>
      <c r="I229" s="46" t="e">
        <f t="shared" si="10"/>
        <v>#DIV/0!</v>
      </c>
      <c r="J229" s="45">
        <f>'[18]JUGADORES M'!J13</f>
        <v>0.91666666666666663</v>
      </c>
      <c r="K229" s="45">
        <f>'[18]JUGADORES M'!K13</f>
        <v>1.25</v>
      </c>
      <c r="L229" s="46">
        <f t="shared" si="11"/>
        <v>0.73333333333333328</v>
      </c>
      <c r="M229" s="45">
        <f>'[18]JUGADORES M'!M13</f>
        <v>1.3333333333333333</v>
      </c>
      <c r="N229" s="45">
        <f>'[18]JUGADORES M'!N13</f>
        <v>3.1666666666666665</v>
      </c>
      <c r="O229" s="45">
        <f>'[18]JUGADORES M'!O13</f>
        <v>4.5</v>
      </c>
      <c r="P229" s="45">
        <f>'[18]JUGADORES M'!P13</f>
        <v>1.1666666666666667</v>
      </c>
      <c r="Q229" s="45">
        <f>'[18]JUGADORES M'!Q13</f>
        <v>1.0833333333333333</v>
      </c>
      <c r="R229" s="45">
        <f>'[18]JUGADORES M'!R13</f>
        <v>1.5833333333333333</v>
      </c>
      <c r="S229" s="45">
        <f>'[18]JUGADORES M'!S13</f>
        <v>0.16666666666666666</v>
      </c>
      <c r="T229" s="45">
        <f>'[18]JUGADORES M'!T13</f>
        <v>0.25</v>
      </c>
      <c r="U229" s="45">
        <f>'[18]JUGADORES M'!U13</f>
        <v>0</v>
      </c>
      <c r="V229" s="45">
        <f>'[18]JUGADORES M'!V13</f>
        <v>3.0833333333333335</v>
      </c>
      <c r="W229" s="45">
        <f>'[18]JUGADORES M'!W13</f>
        <v>1.25</v>
      </c>
      <c r="X229" s="45">
        <f>'[18]JUGADORES M'!X13</f>
        <v>5.5</v>
      </c>
      <c r="Y229" s="45">
        <f>'[18]JUGADORES M'!Y13</f>
        <v>-5.25</v>
      </c>
    </row>
    <row r="230" spans="1:25" ht="15.75" thickBot="1" x14ac:dyDescent="0.3">
      <c r="A230" s="44" t="s">
        <v>234</v>
      </c>
      <c r="B230" s="45">
        <f>'[16]JUGADORES M'!C11</f>
        <v>19.75</v>
      </c>
      <c r="C230" s="45">
        <f>'[16]JUGADORES M'!D11</f>
        <v>7.75</v>
      </c>
      <c r="D230" s="45">
        <f>'[16]JUGADORES M'!E11</f>
        <v>1.6875</v>
      </c>
      <c r="E230" s="45">
        <f>'[16]JUGADORES M'!F11</f>
        <v>2.4375</v>
      </c>
      <c r="F230" s="46">
        <f t="shared" si="9"/>
        <v>0.69230769230769229</v>
      </c>
      <c r="G230" s="45">
        <f>'[16]JUGADORES M'!H11</f>
        <v>1.1875</v>
      </c>
      <c r="H230" s="45">
        <f>'[16]JUGADORES M'!I11</f>
        <v>2.9375</v>
      </c>
      <c r="I230" s="46">
        <f t="shared" si="10"/>
        <v>0.40425531914893614</v>
      </c>
      <c r="J230" s="45">
        <f>'[16]JUGADORES M'!K11</f>
        <v>0.8125</v>
      </c>
      <c r="K230" s="45">
        <f>'[16]JUGADORES M'!L11</f>
        <v>1.1875</v>
      </c>
      <c r="L230" s="46">
        <f t="shared" si="11"/>
        <v>0.68421052631578949</v>
      </c>
      <c r="M230" s="45">
        <f>'[16]JUGADORES M'!N11</f>
        <v>1.0625</v>
      </c>
      <c r="N230" s="45">
        <f>'[16]JUGADORES M'!O11</f>
        <v>3.1875</v>
      </c>
      <c r="O230" s="45">
        <f>'[16]JUGADORES M'!P11</f>
        <v>4.25</v>
      </c>
      <c r="P230" s="45">
        <f>'[16]JUGADORES M'!Q11</f>
        <v>0.5</v>
      </c>
      <c r="Q230" s="45">
        <f>'[16]JUGADORES M'!R11</f>
        <v>0.625</v>
      </c>
      <c r="R230" s="45">
        <f>'[16]JUGADORES M'!S11</f>
        <v>0.375</v>
      </c>
      <c r="S230" s="45">
        <f>'[16]JUGADORES M'!T11</f>
        <v>0.1875</v>
      </c>
      <c r="T230" s="45">
        <f>'[16]JUGADORES M'!U11</f>
        <v>0.125</v>
      </c>
      <c r="U230" s="45">
        <f>'[16]JUGADORES M'!V11</f>
        <v>0.375</v>
      </c>
      <c r="V230" s="45">
        <f>'[16]JUGADORES M'!W11</f>
        <v>2.4375</v>
      </c>
      <c r="W230" s="45">
        <f>'[16]JUGADORES M'!X11</f>
        <v>1.5625</v>
      </c>
      <c r="X230" s="45">
        <f>'[16]JUGADORES M'!Y11</f>
        <v>9.1875</v>
      </c>
      <c r="Y230" s="45">
        <f>'[16]JUGADORES M'!Z11</f>
        <v>1.75</v>
      </c>
    </row>
    <row r="231" spans="1:25" x14ac:dyDescent="0.25">
      <c r="A231" s="71" t="s">
        <v>235</v>
      </c>
      <c r="B231" s="45">
        <f>'[16]JUGADORES M'!C12</f>
        <v>24.722222222222221</v>
      </c>
      <c r="C231" s="45">
        <f>'[16]JUGADORES M'!D12</f>
        <v>10.5</v>
      </c>
      <c r="D231" s="45">
        <f>'[16]JUGADORES M'!E12</f>
        <v>4.0555555555555554</v>
      </c>
      <c r="E231" s="45">
        <f>'[16]JUGADORES M'!F12</f>
        <v>5.7777777777777777</v>
      </c>
      <c r="F231" s="46">
        <f t="shared" si="9"/>
        <v>0.70192307692307687</v>
      </c>
      <c r="G231" s="45">
        <f>'[16]JUGADORES M'!H12</f>
        <v>0</v>
      </c>
      <c r="H231" s="45">
        <f>'[16]JUGADORES M'!I12</f>
        <v>0</v>
      </c>
      <c r="I231" s="46" t="e">
        <f t="shared" si="10"/>
        <v>#DIV/0!</v>
      </c>
      <c r="J231" s="45">
        <f>'[16]JUGADORES M'!K12</f>
        <v>2.3888888888888888</v>
      </c>
      <c r="K231" s="45">
        <f>'[16]JUGADORES M'!L12</f>
        <v>3.1111111111111112</v>
      </c>
      <c r="L231" s="46">
        <f t="shared" si="11"/>
        <v>0.76785714285714279</v>
      </c>
      <c r="M231" s="45">
        <f>'[16]JUGADORES M'!N12</f>
        <v>2.7222222222222223</v>
      </c>
      <c r="N231" s="45">
        <f>'[16]JUGADORES M'!O12</f>
        <v>2.3333333333333335</v>
      </c>
      <c r="O231" s="45">
        <f>'[16]JUGADORES M'!P12</f>
        <v>5.0555555555555554</v>
      </c>
      <c r="P231" s="45">
        <f>'[16]JUGADORES M'!Q12</f>
        <v>0.55555555555555558</v>
      </c>
      <c r="Q231" s="45">
        <f>'[16]JUGADORES M'!R12</f>
        <v>0.72222222222222221</v>
      </c>
      <c r="R231" s="45">
        <f>'[16]JUGADORES M'!S12</f>
        <v>1.1111111111111112</v>
      </c>
      <c r="S231" s="45">
        <f>'[16]JUGADORES M'!T12</f>
        <v>0</v>
      </c>
      <c r="T231" s="45">
        <f>'[16]JUGADORES M'!U12</f>
        <v>0.22222222222222221</v>
      </c>
      <c r="U231" s="45">
        <f>'[16]JUGADORES M'!V12</f>
        <v>0.94444444444444442</v>
      </c>
      <c r="V231" s="45">
        <f>'[16]JUGADORES M'!W12</f>
        <v>2.3888888888888888</v>
      </c>
      <c r="W231" s="45">
        <f>'[16]JUGADORES M'!X12</f>
        <v>2.6666666666666665</v>
      </c>
      <c r="X231" s="45">
        <f>'[16]JUGADORES M'!Y12</f>
        <v>13.555555555555555</v>
      </c>
      <c r="Y231" s="45">
        <f>'[16]JUGADORES M'!Z12</f>
        <v>-0.1111111111111111</v>
      </c>
    </row>
    <row r="232" spans="1:25" x14ac:dyDescent="0.25">
      <c r="A232" s="60" t="s">
        <v>232</v>
      </c>
      <c r="B232" s="45">
        <f>'[16]JUGADORES M'!C9</f>
        <v>23.388888888888889</v>
      </c>
      <c r="C232" s="45">
        <f>'[16]JUGADORES M'!D9</f>
        <v>11.388888888888889</v>
      </c>
      <c r="D232" s="45">
        <f>'[16]JUGADORES M'!E9</f>
        <v>2.4444444444444446</v>
      </c>
      <c r="E232" s="45">
        <f>'[16]JUGADORES M'!F9</f>
        <v>4.9444444444444446</v>
      </c>
      <c r="F232" s="46">
        <f t="shared" si="9"/>
        <v>0.49438202247191015</v>
      </c>
      <c r="G232" s="45">
        <f>'[16]JUGADORES M'!H9</f>
        <v>1.5555555555555556</v>
      </c>
      <c r="H232" s="45">
        <f>'[16]JUGADORES M'!I9</f>
        <v>4.5555555555555554</v>
      </c>
      <c r="I232" s="46">
        <f t="shared" si="10"/>
        <v>0.34146341463414637</v>
      </c>
      <c r="J232" s="45">
        <f>'[16]JUGADORES M'!K9</f>
        <v>1.8333333333333333</v>
      </c>
      <c r="K232" s="45">
        <f>'[16]JUGADORES M'!L9</f>
        <v>2.9444444444444446</v>
      </c>
      <c r="L232" s="46">
        <f t="shared" si="11"/>
        <v>0.62264150943396224</v>
      </c>
      <c r="M232" s="45">
        <f>'[16]JUGADORES M'!N9</f>
        <v>1.0555555555555556</v>
      </c>
      <c r="N232" s="45">
        <f>'[16]JUGADORES M'!O9</f>
        <v>2.1666666666666665</v>
      </c>
      <c r="O232" s="45">
        <f>'[16]JUGADORES M'!P9</f>
        <v>3.2222222222222223</v>
      </c>
      <c r="P232" s="45">
        <f>'[16]JUGADORES M'!Q9</f>
        <v>1.1111111111111112</v>
      </c>
      <c r="Q232" s="45">
        <f>'[16]JUGADORES M'!R9</f>
        <v>0.88888888888888884</v>
      </c>
      <c r="R232" s="45">
        <f>'[16]JUGADORES M'!S9</f>
        <v>2.1666666666666665</v>
      </c>
      <c r="S232" s="45">
        <f>'[16]JUGADORES M'!T9</f>
        <v>0</v>
      </c>
      <c r="T232" s="45">
        <f>'[16]JUGADORES M'!U9</f>
        <v>0.27777777777777779</v>
      </c>
      <c r="U232" s="45">
        <f>'[16]JUGADORES M'!V9</f>
        <v>0.55555555555555558</v>
      </c>
      <c r="V232" s="45">
        <f>'[16]JUGADORES M'!W9</f>
        <v>2.2777777777777777</v>
      </c>
      <c r="W232" s="45">
        <f>'[16]JUGADORES M'!X9</f>
        <v>3.1666666666666665</v>
      </c>
      <c r="X232" s="45">
        <f>'[16]JUGADORES M'!Y9</f>
        <v>8.7222222222222214</v>
      </c>
      <c r="Y232" s="45">
        <f>'[16]JUGADORES M'!Z9</f>
        <v>0</v>
      </c>
    </row>
    <row r="233" spans="1:25" x14ac:dyDescent="0.25">
      <c r="A233" s="69" t="s">
        <v>238</v>
      </c>
      <c r="B233" s="45">
        <f>'[16]JUGADORES M'!C15</f>
        <v>10.199999999999999</v>
      </c>
      <c r="C233" s="45">
        <f>'[16]JUGADORES M'!D15</f>
        <v>4</v>
      </c>
      <c r="D233" s="45">
        <f>'[16]JUGADORES M'!E15</f>
        <v>1.8</v>
      </c>
      <c r="E233" s="45">
        <f>'[16]JUGADORES M'!F15</f>
        <v>2.4</v>
      </c>
      <c r="F233" s="46">
        <f t="shared" si="9"/>
        <v>0.75</v>
      </c>
      <c r="G233" s="45">
        <f>'[16]JUGADORES M'!H15</f>
        <v>0</v>
      </c>
      <c r="H233" s="45">
        <f>'[16]JUGADORES M'!I15</f>
        <v>0</v>
      </c>
      <c r="I233" s="46" t="e">
        <f t="shared" si="10"/>
        <v>#DIV/0!</v>
      </c>
      <c r="J233" s="45">
        <f>'[16]JUGADORES M'!K15</f>
        <v>0.4</v>
      </c>
      <c r="K233" s="45">
        <f>'[16]JUGADORES M'!L15</f>
        <v>0.8</v>
      </c>
      <c r="L233" s="46">
        <f t="shared" si="11"/>
        <v>0.5</v>
      </c>
      <c r="M233" s="45">
        <f>'[16]JUGADORES M'!N15</f>
        <v>1</v>
      </c>
      <c r="N233" s="45">
        <f>'[16]JUGADORES M'!O15</f>
        <v>0.4</v>
      </c>
      <c r="O233" s="45">
        <f>'[16]JUGADORES M'!P15</f>
        <v>1.4</v>
      </c>
      <c r="P233" s="45">
        <f>'[16]JUGADORES M'!Q15</f>
        <v>0</v>
      </c>
      <c r="Q233" s="45">
        <f>'[16]JUGADORES M'!R15</f>
        <v>0.4</v>
      </c>
      <c r="R233" s="45">
        <f>'[16]JUGADORES M'!S15</f>
        <v>0.4</v>
      </c>
      <c r="S233" s="45">
        <f>'[16]JUGADORES M'!T15</f>
        <v>0.2</v>
      </c>
      <c r="T233" s="45">
        <f>'[16]JUGADORES M'!U15</f>
        <v>0</v>
      </c>
      <c r="U233" s="45">
        <f>'[16]JUGADORES M'!V15</f>
        <v>0.4</v>
      </c>
      <c r="V233" s="45">
        <f>'[16]JUGADORES M'!W15</f>
        <v>1.8</v>
      </c>
      <c r="W233" s="45">
        <f>'[16]JUGADORES M'!X15</f>
        <v>0.8</v>
      </c>
      <c r="X233" s="45">
        <f>'[16]JUGADORES M'!Y15</f>
        <v>3.6</v>
      </c>
      <c r="Y233" s="45">
        <f>'[16]JUGADORES M'!Z15</f>
        <v>-0.4</v>
      </c>
    </row>
    <row r="234" spans="1:25" x14ac:dyDescent="0.25">
      <c r="A234" s="54" t="s">
        <v>231</v>
      </c>
      <c r="B234" s="45">
        <f>'[16]JUGADORES M'!C8</f>
        <v>4.25</v>
      </c>
      <c r="C234" s="45">
        <f>'[16]JUGADORES M'!D8</f>
        <v>0.75</v>
      </c>
      <c r="D234" s="45">
        <f>'[16]JUGADORES M'!E8</f>
        <v>0</v>
      </c>
      <c r="E234" s="45">
        <f>'[16]JUGADORES M'!F8</f>
        <v>0</v>
      </c>
      <c r="F234" s="46" t="e">
        <f t="shared" si="9"/>
        <v>#DIV/0!</v>
      </c>
      <c r="G234" s="45">
        <f>'[16]JUGADORES M'!H8</f>
        <v>0.25</v>
      </c>
      <c r="H234" s="45">
        <f>'[16]JUGADORES M'!I8</f>
        <v>0.75</v>
      </c>
      <c r="I234" s="46">
        <f t="shared" si="10"/>
        <v>0.33333333333333331</v>
      </c>
      <c r="J234" s="45">
        <f>'[16]JUGADORES M'!K8</f>
        <v>0</v>
      </c>
      <c r="K234" s="45">
        <f>'[16]JUGADORES M'!L8</f>
        <v>0</v>
      </c>
      <c r="L234" s="46" t="e">
        <f t="shared" si="11"/>
        <v>#DIV/0!</v>
      </c>
      <c r="M234" s="45">
        <f>'[16]JUGADORES M'!N8</f>
        <v>0</v>
      </c>
      <c r="N234" s="45">
        <f>'[16]JUGADORES M'!O8</f>
        <v>0.75</v>
      </c>
      <c r="O234" s="45">
        <f>'[16]JUGADORES M'!P8</f>
        <v>0.75</v>
      </c>
      <c r="P234" s="45">
        <f>'[16]JUGADORES M'!Q8</f>
        <v>0.5</v>
      </c>
      <c r="Q234" s="45">
        <f>'[16]JUGADORES M'!R8</f>
        <v>0</v>
      </c>
      <c r="R234" s="45">
        <f>'[16]JUGADORES M'!S8</f>
        <v>0</v>
      </c>
      <c r="S234" s="45">
        <f>'[16]JUGADORES M'!T8</f>
        <v>0</v>
      </c>
      <c r="T234" s="45">
        <f>'[16]JUGADORES M'!U8</f>
        <v>0</v>
      </c>
      <c r="U234" s="45">
        <f>'[16]JUGADORES M'!V8</f>
        <v>0</v>
      </c>
      <c r="V234" s="45">
        <f>'[16]JUGADORES M'!W8</f>
        <v>1</v>
      </c>
      <c r="W234" s="45">
        <f>'[16]JUGADORES M'!X8</f>
        <v>0</v>
      </c>
      <c r="X234" s="45">
        <f>'[16]JUGADORES M'!Y8</f>
        <v>0.5</v>
      </c>
      <c r="Y234" s="45">
        <f>'[16]JUGADORES M'!Z8</f>
        <v>0.75</v>
      </c>
    </row>
    <row r="235" spans="1:25" x14ac:dyDescent="0.25">
      <c r="A235" s="61" t="s">
        <v>233</v>
      </c>
      <c r="B235" s="45">
        <f>'[16]JUGADORES M'!C10</f>
        <v>12.526315789473685</v>
      </c>
      <c r="C235" s="45">
        <f>'[16]JUGADORES M'!D10</f>
        <v>3.263157894736842</v>
      </c>
      <c r="D235" s="45">
        <f>'[16]JUGADORES M'!E10</f>
        <v>1</v>
      </c>
      <c r="E235" s="45">
        <f>'[16]JUGADORES M'!F10</f>
        <v>1.8421052631578947</v>
      </c>
      <c r="F235" s="46">
        <f t="shared" si="9"/>
        <v>0.54285714285714282</v>
      </c>
      <c r="G235" s="45">
        <f>'[16]JUGADORES M'!H10</f>
        <v>0.26315789473684209</v>
      </c>
      <c r="H235" s="45">
        <f>'[16]JUGADORES M'!I10</f>
        <v>1.0526315789473684</v>
      </c>
      <c r="I235" s="46">
        <f t="shared" si="10"/>
        <v>0.25</v>
      </c>
      <c r="J235" s="45">
        <f>'[16]JUGADORES M'!K10</f>
        <v>0.47368421052631576</v>
      </c>
      <c r="K235" s="45">
        <f>'[16]JUGADORES M'!L10</f>
        <v>0.63157894736842102</v>
      </c>
      <c r="L235" s="46">
        <f t="shared" si="11"/>
        <v>0.75</v>
      </c>
      <c r="M235" s="45">
        <f>'[16]JUGADORES M'!N10</f>
        <v>0.63157894736842102</v>
      </c>
      <c r="N235" s="45">
        <f>'[16]JUGADORES M'!O10</f>
        <v>1.1052631578947369</v>
      </c>
      <c r="O235" s="45">
        <f>'[16]JUGADORES M'!P10</f>
        <v>1.736842105263158</v>
      </c>
      <c r="P235" s="45">
        <f>'[16]JUGADORES M'!Q10</f>
        <v>0.84210526315789469</v>
      </c>
      <c r="Q235" s="45">
        <f>'[16]JUGADORES M'!R10</f>
        <v>0.36842105263157893</v>
      </c>
      <c r="R235" s="45">
        <f>'[16]JUGADORES M'!S10</f>
        <v>0.57894736842105265</v>
      </c>
      <c r="S235" s="45">
        <f>'[16]JUGADORES M'!T10</f>
        <v>0</v>
      </c>
      <c r="T235" s="45">
        <f>'[16]JUGADORES M'!U10</f>
        <v>0.15789473684210525</v>
      </c>
      <c r="U235" s="45">
        <f>'[16]JUGADORES M'!V10</f>
        <v>5.2631578947368418E-2</v>
      </c>
      <c r="V235" s="45">
        <f>'[16]JUGADORES M'!W10</f>
        <v>1.4736842105263157</v>
      </c>
      <c r="W235" s="45">
        <f>'[16]JUGADORES M'!X10</f>
        <v>0.94736842105263153</v>
      </c>
      <c r="X235" s="45">
        <f>'[16]JUGADORES M'!Y10</f>
        <v>3.3157894736842106</v>
      </c>
      <c r="Y235" s="45">
        <f>'[16]JUGADORES M'!Z10</f>
        <v>5.2631578947368418E-2</v>
      </c>
    </row>
    <row r="236" spans="1:25" x14ac:dyDescent="0.25">
      <c r="A236" s="61" t="s">
        <v>230</v>
      </c>
      <c r="B236" s="45">
        <f>'[16]JUGADORES M'!C7</f>
        <v>20.785714285714285</v>
      </c>
      <c r="C236" s="45">
        <f>'[16]JUGADORES M'!D7</f>
        <v>6.9285714285714288</v>
      </c>
      <c r="D236" s="45">
        <f>'[16]JUGADORES M'!E7</f>
        <v>1.7142857142857142</v>
      </c>
      <c r="E236" s="45">
        <f>'[16]JUGADORES M'!F7</f>
        <v>3.2857142857142856</v>
      </c>
      <c r="F236" s="46">
        <f t="shared" si="9"/>
        <v>0.52173913043478259</v>
      </c>
      <c r="G236" s="45">
        <f>'[16]JUGADORES M'!H7</f>
        <v>0.7857142857142857</v>
      </c>
      <c r="H236" s="45">
        <f>'[16]JUGADORES M'!I7</f>
        <v>3</v>
      </c>
      <c r="I236" s="46">
        <f t="shared" si="10"/>
        <v>0.26190476190476192</v>
      </c>
      <c r="J236" s="45">
        <f>'[16]JUGADORES M'!K7</f>
        <v>1.1428571428571428</v>
      </c>
      <c r="K236" s="45">
        <f>'[16]JUGADORES M'!L7</f>
        <v>1.7142857142857142</v>
      </c>
      <c r="L236" s="46">
        <f t="shared" si="11"/>
        <v>0.66666666666666663</v>
      </c>
      <c r="M236" s="45">
        <f>'[16]JUGADORES M'!N7</f>
        <v>0.7857142857142857</v>
      </c>
      <c r="N236" s="45">
        <f>'[16]JUGADORES M'!O7</f>
        <v>2.7857142857142856</v>
      </c>
      <c r="O236" s="45">
        <f>'[16]JUGADORES M'!P7</f>
        <v>3.5714285714285716</v>
      </c>
      <c r="P236" s="45">
        <f>'[16]JUGADORES M'!Q7</f>
        <v>1.4285714285714286</v>
      </c>
      <c r="Q236" s="45">
        <f>'[16]JUGADORES M'!R7</f>
        <v>0.14285714285714285</v>
      </c>
      <c r="R236" s="45">
        <f>'[16]JUGADORES M'!S7</f>
        <v>0.8571428571428571</v>
      </c>
      <c r="S236" s="45">
        <f>'[16]JUGADORES M'!T7</f>
        <v>0.5</v>
      </c>
      <c r="T236" s="45">
        <f>'[16]JUGADORES M'!U7</f>
        <v>0.14285714285714285</v>
      </c>
      <c r="U236" s="45">
        <f>'[16]JUGADORES M'!V7</f>
        <v>0.14285714285714285</v>
      </c>
      <c r="V236" s="45">
        <f>'[16]JUGADORES M'!W7</f>
        <v>2.1428571428571428</v>
      </c>
      <c r="W236" s="45">
        <f>'[16]JUGADORES M'!X7</f>
        <v>1.4285714285714286</v>
      </c>
      <c r="X236" s="45">
        <f>'[16]JUGADORES M'!Y7</f>
        <v>6.6428571428571432</v>
      </c>
      <c r="Y236" s="45">
        <f>'[16]JUGADORES M'!Z7</f>
        <v>0.21428571428571427</v>
      </c>
    </row>
    <row r="237" spans="1:25" x14ac:dyDescent="0.25">
      <c r="A237" s="61" t="s">
        <v>236</v>
      </c>
      <c r="B237" s="45">
        <f>'[16]JUGADORES M'!C14</f>
        <v>14.714285714285714</v>
      </c>
      <c r="C237" s="45">
        <f>'[16]JUGADORES M'!D14</f>
        <v>6.3571428571428568</v>
      </c>
      <c r="D237" s="45">
        <f>'[16]JUGADORES M'!E14</f>
        <v>1.2857142857142858</v>
      </c>
      <c r="E237" s="45">
        <f>'[16]JUGADORES M'!F14</f>
        <v>2.9285714285714284</v>
      </c>
      <c r="F237" s="46">
        <f t="shared" si="9"/>
        <v>0.4390243902439025</v>
      </c>
      <c r="G237" s="45">
        <f>'[16]JUGADORES M'!H14</f>
        <v>0.8571428571428571</v>
      </c>
      <c r="H237" s="45">
        <f>'[16]JUGADORES M'!I14</f>
        <v>2.9285714285714284</v>
      </c>
      <c r="I237" s="46">
        <f t="shared" si="10"/>
        <v>0.29268292682926828</v>
      </c>
      <c r="J237" s="45">
        <f>'[16]JUGADORES M'!K14</f>
        <v>1.2142857142857142</v>
      </c>
      <c r="K237" s="45">
        <f>'[16]JUGADORES M'!L14</f>
        <v>1.3571428571428572</v>
      </c>
      <c r="L237" s="46">
        <f t="shared" si="11"/>
        <v>0.89473684210526305</v>
      </c>
      <c r="M237" s="45">
        <f>'[16]JUGADORES M'!N14</f>
        <v>0.7142857142857143</v>
      </c>
      <c r="N237" s="45">
        <f>'[16]JUGADORES M'!O14</f>
        <v>0.8571428571428571</v>
      </c>
      <c r="O237" s="45">
        <f>'[16]JUGADORES M'!P14</f>
        <v>1.5714285714285714</v>
      </c>
      <c r="P237" s="45">
        <f>'[16]JUGADORES M'!Q14</f>
        <v>0.7857142857142857</v>
      </c>
      <c r="Q237" s="45">
        <f>'[16]JUGADORES M'!R14</f>
        <v>0.8571428571428571</v>
      </c>
      <c r="R237" s="45">
        <f>'[16]JUGADORES M'!S14</f>
        <v>0.5714285714285714</v>
      </c>
      <c r="S237" s="45">
        <f>'[16]JUGADORES M'!T14</f>
        <v>7.1428571428571425E-2</v>
      </c>
      <c r="T237" s="45">
        <f>'[16]JUGADORES M'!U14</f>
        <v>0.21428571428571427</v>
      </c>
      <c r="U237" s="45">
        <f>'[16]JUGADORES M'!V14</f>
        <v>0.14285714285714285</v>
      </c>
      <c r="V237" s="45">
        <f>'[16]JUGADORES M'!W14</f>
        <v>1.1428571428571428</v>
      </c>
      <c r="W237" s="45">
        <f>'[16]JUGADORES M'!X14</f>
        <v>1.5714285714285714</v>
      </c>
      <c r="X237" s="45">
        <f>'[16]JUGADORES M'!Y14</f>
        <v>5.6428571428571432</v>
      </c>
      <c r="Y237" s="45">
        <f>'[16]JUGADORES M'!Z14</f>
        <v>-3.9285714285714284</v>
      </c>
    </row>
    <row r="238" spans="1:25" x14ac:dyDescent="0.25">
      <c r="A238" s="60" t="s">
        <v>237</v>
      </c>
      <c r="B238" s="45">
        <f>'[16]JUGADORES M'!C13</f>
        <v>19.55</v>
      </c>
      <c r="C238" s="45">
        <f>'[16]JUGADORES M'!D13</f>
        <v>5.15</v>
      </c>
      <c r="D238" s="45">
        <f>'[16]JUGADORES M'!E13</f>
        <v>2.15</v>
      </c>
      <c r="E238" s="45">
        <f>'[16]JUGADORES M'!F13</f>
        <v>3.45</v>
      </c>
      <c r="F238" s="46">
        <f t="shared" si="9"/>
        <v>0.62318840579710144</v>
      </c>
      <c r="G238" s="45">
        <f>'[16]JUGADORES M'!H13</f>
        <v>0.15</v>
      </c>
      <c r="H238" s="45">
        <f>'[16]JUGADORES M'!I13</f>
        <v>0.75</v>
      </c>
      <c r="I238" s="46">
        <f t="shared" si="10"/>
        <v>0.19999999999999998</v>
      </c>
      <c r="J238" s="45">
        <f>'[16]JUGADORES M'!K13</f>
        <v>0.4</v>
      </c>
      <c r="K238" s="45">
        <f>'[16]JUGADORES M'!L13</f>
        <v>0.9</v>
      </c>
      <c r="L238" s="46">
        <f t="shared" si="11"/>
        <v>0.44444444444444448</v>
      </c>
      <c r="M238" s="45">
        <f>'[16]JUGADORES M'!N13</f>
        <v>1.55</v>
      </c>
      <c r="N238" s="45">
        <f>'[16]JUGADORES M'!O13</f>
        <v>1.55</v>
      </c>
      <c r="O238" s="45">
        <f>'[16]JUGADORES M'!P13</f>
        <v>3.1</v>
      </c>
      <c r="P238" s="45">
        <f>'[16]JUGADORES M'!Q13</f>
        <v>0.45</v>
      </c>
      <c r="Q238" s="45">
        <f>'[16]JUGADORES M'!R13</f>
        <v>0.7</v>
      </c>
      <c r="R238" s="45">
        <f>'[16]JUGADORES M'!S13</f>
        <v>0.6</v>
      </c>
      <c r="S238" s="45">
        <f>'[16]JUGADORES M'!T13</f>
        <v>0.2</v>
      </c>
      <c r="T238" s="45">
        <f>'[16]JUGADORES M'!U13</f>
        <v>0.1</v>
      </c>
      <c r="U238" s="45">
        <f>'[16]JUGADORES M'!V13</f>
        <v>0.55000000000000004</v>
      </c>
      <c r="V238" s="45">
        <f>'[16]JUGADORES M'!W13</f>
        <v>2.2999999999999998</v>
      </c>
      <c r="W238" s="45">
        <f>'[16]JUGADORES M'!X13</f>
        <v>0.9</v>
      </c>
      <c r="X238" s="45">
        <f>'[16]JUGADORES M'!Y13</f>
        <v>5.2</v>
      </c>
      <c r="Y238" s="45">
        <f>'[16]JUGADORES M'!Z13</f>
        <v>-2.5</v>
      </c>
    </row>
    <row r="239" spans="1:25" x14ac:dyDescent="0.25">
      <c r="A239" s="61" t="s">
        <v>229</v>
      </c>
      <c r="B239" s="45">
        <f>'[16]JUGADORES M'!C6</f>
        <v>9</v>
      </c>
      <c r="C239" s="45">
        <f>'[16]JUGADORES M'!D6</f>
        <v>3</v>
      </c>
      <c r="D239" s="45">
        <f>'[16]JUGADORES M'!E6</f>
        <v>1</v>
      </c>
      <c r="E239" s="45">
        <f>'[16]JUGADORES M'!F6</f>
        <v>1.6666666666666667</v>
      </c>
      <c r="F239" s="46">
        <f t="shared" si="9"/>
        <v>0.6</v>
      </c>
      <c r="G239" s="45">
        <f>'[16]JUGADORES M'!H6</f>
        <v>0.33333333333333331</v>
      </c>
      <c r="H239" s="45">
        <f>'[16]JUGADORES M'!I6</f>
        <v>0.66666666666666663</v>
      </c>
      <c r="I239" s="46">
        <f t="shared" si="10"/>
        <v>0.5</v>
      </c>
      <c r="J239" s="45">
        <f>'[16]JUGADORES M'!K6</f>
        <v>0</v>
      </c>
      <c r="K239" s="45">
        <f>'[16]JUGADORES M'!L6</f>
        <v>0</v>
      </c>
      <c r="L239" s="46" t="e">
        <f t="shared" si="11"/>
        <v>#DIV/0!</v>
      </c>
      <c r="M239" s="45">
        <f>'[16]JUGADORES M'!N6</f>
        <v>0.33333333333333331</v>
      </c>
      <c r="N239" s="45">
        <f>'[16]JUGADORES M'!O6</f>
        <v>0</v>
      </c>
      <c r="O239" s="45">
        <f>'[16]JUGADORES M'!P6</f>
        <v>0.33333333333333331</v>
      </c>
      <c r="P239" s="45">
        <f>'[16]JUGADORES M'!Q6</f>
        <v>0.33333333333333331</v>
      </c>
      <c r="Q239" s="45">
        <f>'[16]JUGADORES M'!R6</f>
        <v>0.33333333333333331</v>
      </c>
      <c r="R239" s="45">
        <f>'[16]JUGADORES M'!S6</f>
        <v>1.3333333333333333</v>
      </c>
      <c r="S239" s="45">
        <f>'[16]JUGADORES M'!T6</f>
        <v>0</v>
      </c>
      <c r="T239" s="45">
        <f>'[16]JUGADORES M'!U6</f>
        <v>0</v>
      </c>
      <c r="U239" s="45">
        <f>'[16]JUGADORES M'!V6</f>
        <v>0</v>
      </c>
      <c r="V239" s="45">
        <f>'[16]JUGADORES M'!W6</f>
        <v>2.3333333333333335</v>
      </c>
      <c r="W239" s="45">
        <f>'[16]JUGADORES M'!X6</f>
        <v>0</v>
      </c>
      <c r="X239" s="45">
        <f>'[16]JUGADORES M'!Y6</f>
        <v>-0.66666666666666663</v>
      </c>
      <c r="Y239" s="45">
        <f>'[16]JUGADORES M'!Z6</f>
        <v>-0.66666666666666663</v>
      </c>
    </row>
    <row r="240" spans="1:25" x14ac:dyDescent="0.25">
      <c r="A240" s="54" t="s">
        <v>239</v>
      </c>
      <c r="B240" s="45">
        <f>'[16]JUGADORES M'!C16</f>
        <v>4.833333333333333</v>
      </c>
      <c r="C240" s="45">
        <f>'[16]JUGADORES M'!D16</f>
        <v>1.1666666666666667</v>
      </c>
      <c r="D240" s="45">
        <f>'[16]JUGADORES M'!E16</f>
        <v>0.33333333333333331</v>
      </c>
      <c r="E240" s="45">
        <f>'[16]JUGADORES M'!F16</f>
        <v>1</v>
      </c>
      <c r="F240" s="46">
        <f t="shared" si="9"/>
        <v>0.33333333333333331</v>
      </c>
      <c r="G240" s="45">
        <f>'[16]JUGADORES M'!H16</f>
        <v>0.16666666666666666</v>
      </c>
      <c r="H240" s="45">
        <f>'[16]JUGADORES M'!I16</f>
        <v>0.66666666666666663</v>
      </c>
      <c r="I240" s="46">
        <f t="shared" si="10"/>
        <v>0.25</v>
      </c>
      <c r="J240" s="45">
        <f>'[16]JUGADORES M'!K16</f>
        <v>0</v>
      </c>
      <c r="K240" s="45">
        <f>'[16]JUGADORES M'!L16</f>
        <v>0</v>
      </c>
      <c r="L240" s="46" t="e">
        <f t="shared" si="11"/>
        <v>#DIV/0!</v>
      </c>
      <c r="M240" s="45">
        <f>'[16]JUGADORES M'!N16</f>
        <v>0.33333333333333331</v>
      </c>
      <c r="N240" s="45">
        <f>'[16]JUGADORES M'!O16</f>
        <v>0.33333333333333331</v>
      </c>
      <c r="O240" s="45">
        <f>'[16]JUGADORES M'!P16</f>
        <v>0.66666666666666663</v>
      </c>
      <c r="P240" s="45">
        <f>'[16]JUGADORES M'!Q16</f>
        <v>0.16666666666666666</v>
      </c>
      <c r="Q240" s="45">
        <f>'[16]JUGADORES M'!R16</f>
        <v>0</v>
      </c>
      <c r="R240" s="45">
        <f>'[16]JUGADORES M'!S16</f>
        <v>0.16666666666666666</v>
      </c>
      <c r="S240" s="45">
        <f>'[16]JUGADORES M'!T16</f>
        <v>0</v>
      </c>
      <c r="T240" s="45">
        <f>'[16]JUGADORES M'!U16</f>
        <v>0</v>
      </c>
      <c r="U240" s="45">
        <f>'[16]JUGADORES M'!V16</f>
        <v>0.16666666666666666</v>
      </c>
      <c r="V240" s="45">
        <f>'[16]JUGADORES M'!W16</f>
        <v>1.1666666666666667</v>
      </c>
      <c r="W240" s="45">
        <f>'[16]JUGADORES M'!X16</f>
        <v>0.16666666666666666</v>
      </c>
      <c r="X240" s="45">
        <f>'[16]JUGADORES M'!Y16</f>
        <v>-0.33333333333333331</v>
      </c>
      <c r="Y240" s="45">
        <f>'[16]JUGADORES M'!Z16</f>
        <v>-4.666666666666667</v>
      </c>
    </row>
    <row r="241" spans="1:25" x14ac:dyDescent="0.25">
      <c r="A241" s="60" t="s">
        <v>226</v>
      </c>
      <c r="B241" s="45">
        <f>'[16]JUGADORES M'!C3</f>
        <v>25.7</v>
      </c>
      <c r="C241" s="45">
        <f>'[16]JUGADORES M'!D3</f>
        <v>9.6999999999999993</v>
      </c>
      <c r="D241" s="45">
        <f>'[16]JUGADORES M'!E3</f>
        <v>1.95</v>
      </c>
      <c r="E241" s="45">
        <f>'[16]JUGADORES M'!F3</f>
        <v>4.7</v>
      </c>
      <c r="F241" s="46">
        <f t="shared" si="9"/>
        <v>0.41489361702127658</v>
      </c>
      <c r="G241" s="45">
        <f>'[16]JUGADORES M'!H3</f>
        <v>1.5</v>
      </c>
      <c r="H241" s="45">
        <f>'[16]JUGADORES M'!I3</f>
        <v>4.05</v>
      </c>
      <c r="I241" s="46">
        <f t="shared" si="10"/>
        <v>0.37037037037037041</v>
      </c>
      <c r="J241" s="45">
        <f>'[16]JUGADORES M'!K3</f>
        <v>1.3</v>
      </c>
      <c r="K241" s="45">
        <f>'[16]JUGADORES M'!L3</f>
        <v>1.45</v>
      </c>
      <c r="L241" s="46">
        <f t="shared" si="11"/>
        <v>0.89655172413793105</v>
      </c>
      <c r="M241" s="45">
        <f>'[16]JUGADORES M'!N3</f>
        <v>0.4</v>
      </c>
      <c r="N241" s="45">
        <f>'[16]JUGADORES M'!O3</f>
        <v>2.9</v>
      </c>
      <c r="O241" s="45">
        <f>'[16]JUGADORES M'!P3</f>
        <v>3.3</v>
      </c>
      <c r="P241" s="45">
        <f>'[16]JUGADORES M'!Q3</f>
        <v>3.75</v>
      </c>
      <c r="Q241" s="45">
        <f>'[16]JUGADORES M'!R3</f>
        <v>0.7</v>
      </c>
      <c r="R241" s="45">
        <f>'[16]JUGADORES M'!S3</f>
        <v>1.2</v>
      </c>
      <c r="S241" s="45">
        <f>'[16]JUGADORES M'!T3</f>
        <v>0</v>
      </c>
      <c r="T241" s="45">
        <f>'[16]JUGADORES M'!U3</f>
        <v>0.2</v>
      </c>
      <c r="U241" s="45">
        <f>'[16]JUGADORES M'!V3</f>
        <v>0</v>
      </c>
      <c r="V241" s="45">
        <f>'[16]JUGADORES M'!W3</f>
        <v>1.8</v>
      </c>
      <c r="W241" s="45">
        <f>'[16]JUGADORES M'!X3</f>
        <v>1.85</v>
      </c>
      <c r="X241" s="45">
        <f>'[16]JUGADORES M'!Y3</f>
        <v>10.85</v>
      </c>
      <c r="Y241" s="45">
        <f>'[16]JUGADORES M'!Z3</f>
        <v>-2.2999999999999998</v>
      </c>
    </row>
    <row r="242" spans="1:25" ht="15.75" thickBot="1" x14ac:dyDescent="0.3">
      <c r="A242" s="70" t="s">
        <v>227</v>
      </c>
      <c r="B242" s="45">
        <f>'[16]JUGADORES M'!C4</f>
        <v>26.4</v>
      </c>
      <c r="C242" s="45">
        <f>'[16]JUGADORES M'!D4</f>
        <v>12.55</v>
      </c>
      <c r="D242" s="45">
        <f>'[16]JUGADORES M'!E4</f>
        <v>4.0999999999999996</v>
      </c>
      <c r="E242" s="45">
        <f>'[16]JUGADORES M'!F4</f>
        <v>8.0500000000000007</v>
      </c>
      <c r="F242" s="46">
        <f t="shared" si="9"/>
        <v>0.50931677018633537</v>
      </c>
      <c r="G242" s="45">
        <f>'[16]JUGADORES M'!H4</f>
        <v>0.6</v>
      </c>
      <c r="H242" s="45">
        <f>'[16]JUGADORES M'!I4</f>
        <v>2.85</v>
      </c>
      <c r="I242" s="46">
        <f t="shared" si="10"/>
        <v>0.21052631578947367</v>
      </c>
      <c r="J242" s="45">
        <f>'[16]JUGADORES M'!K4</f>
        <v>2.5499999999999998</v>
      </c>
      <c r="K242" s="45">
        <f>'[16]JUGADORES M'!L4</f>
        <v>3.55</v>
      </c>
      <c r="L242" s="46">
        <f t="shared" si="11"/>
        <v>0.71830985915492951</v>
      </c>
      <c r="M242" s="45">
        <f>'[16]JUGADORES M'!N4</f>
        <v>0.4</v>
      </c>
      <c r="N242" s="45">
        <f>'[16]JUGADORES M'!O4</f>
        <v>1.95</v>
      </c>
      <c r="O242" s="45">
        <f>'[16]JUGADORES M'!P4</f>
        <v>2.35</v>
      </c>
      <c r="P242" s="45">
        <f>'[16]JUGADORES M'!Q4</f>
        <v>2.4500000000000002</v>
      </c>
      <c r="Q242" s="45">
        <f>'[16]JUGADORES M'!R4</f>
        <v>1.05</v>
      </c>
      <c r="R242" s="45">
        <f>'[16]JUGADORES M'!S4</f>
        <v>2</v>
      </c>
      <c r="S242" s="45">
        <f>'[16]JUGADORES M'!T4</f>
        <v>0.2</v>
      </c>
      <c r="T242" s="45">
        <f>'[16]JUGADORES M'!U4</f>
        <v>0.25</v>
      </c>
      <c r="U242" s="45">
        <f>'[16]JUGADORES M'!V4</f>
        <v>0.15</v>
      </c>
      <c r="V242" s="45">
        <f>'[16]JUGADORES M'!W4</f>
        <v>2.65</v>
      </c>
      <c r="W242" s="45">
        <f>'[16]JUGADORES M'!X4</f>
        <v>3.75</v>
      </c>
      <c r="X242" s="45">
        <f>'[16]JUGADORES M'!Y4</f>
        <v>10.5</v>
      </c>
      <c r="Y242" s="45">
        <f>'[16]JUGADORES M'!Z4</f>
        <v>1</v>
      </c>
    </row>
    <row r="243" spans="1:25" ht="15.75" thickBot="1" x14ac:dyDescent="0.3">
      <c r="A243" s="70" t="s">
        <v>225</v>
      </c>
      <c r="B243" s="45">
        <f>'[16]JUGADORES M'!C2</f>
        <v>20.85</v>
      </c>
      <c r="C243" s="45">
        <f>'[16]JUGADORES M'!D2</f>
        <v>7.75</v>
      </c>
      <c r="D243" s="45">
        <f>'[16]JUGADORES M'!E2</f>
        <v>2</v>
      </c>
      <c r="E243" s="45">
        <f>'[16]JUGADORES M'!F2</f>
        <v>3.7</v>
      </c>
      <c r="F243" s="46">
        <f t="shared" si="9"/>
        <v>0.54054054054054046</v>
      </c>
      <c r="G243" s="45">
        <f>'[16]JUGADORES M'!H2</f>
        <v>1.1000000000000001</v>
      </c>
      <c r="H243" s="45">
        <f>'[16]JUGADORES M'!I2</f>
        <v>3.3</v>
      </c>
      <c r="I243" s="46">
        <f t="shared" si="10"/>
        <v>0.33333333333333337</v>
      </c>
      <c r="J243" s="45">
        <f>'[16]JUGADORES M'!K2</f>
        <v>0.45</v>
      </c>
      <c r="K243" s="45">
        <f>'[16]JUGADORES M'!L2</f>
        <v>0.55000000000000004</v>
      </c>
      <c r="L243" s="46">
        <f t="shared" si="11"/>
        <v>0.81818181818181812</v>
      </c>
      <c r="M243" s="45">
        <f>'[16]JUGADORES M'!N2</f>
        <v>0.45</v>
      </c>
      <c r="N243" s="45">
        <f>'[16]JUGADORES M'!O2</f>
        <v>1.75</v>
      </c>
      <c r="O243" s="45">
        <f>'[16]JUGADORES M'!P2</f>
        <v>2.2000000000000002</v>
      </c>
      <c r="P243" s="45">
        <f>'[16]JUGADORES M'!Q2</f>
        <v>0.7</v>
      </c>
      <c r="Q243" s="45">
        <f>'[16]JUGADORES M'!R2</f>
        <v>0.8</v>
      </c>
      <c r="R243" s="45">
        <f>'[16]JUGADORES M'!S2</f>
        <v>0.95</v>
      </c>
      <c r="S243" s="45">
        <f>'[16]JUGADORES M'!T2</f>
        <v>0.4</v>
      </c>
      <c r="T243" s="45">
        <f>'[16]JUGADORES M'!U2</f>
        <v>0.05</v>
      </c>
      <c r="U243" s="45">
        <f>'[16]JUGADORES M'!V2</f>
        <v>0.3</v>
      </c>
      <c r="V243" s="45">
        <f>'[16]JUGADORES M'!W2</f>
        <v>1.9</v>
      </c>
      <c r="W243" s="45">
        <f>'[16]JUGADORES M'!X2</f>
        <v>1.25</v>
      </c>
      <c r="X243" s="45">
        <f>'[16]JUGADORES M'!Y2</f>
        <v>6.25</v>
      </c>
      <c r="Y243" s="45">
        <f>'[16]JUGADORES M'!Z2</f>
        <v>-3.65</v>
      </c>
    </row>
    <row r="244" spans="1:25" x14ac:dyDescent="0.25">
      <c r="A244" s="72" t="s">
        <v>228</v>
      </c>
      <c r="B244" s="45">
        <f>'[16]JUGADORES M'!C5</f>
        <v>16.75</v>
      </c>
      <c r="C244" s="45">
        <f>'[16]JUGADORES M'!D5</f>
        <v>5.625</v>
      </c>
      <c r="D244" s="45">
        <f>'[16]JUGADORES M'!E5</f>
        <v>1.25</v>
      </c>
      <c r="E244" s="45">
        <f>'[16]JUGADORES M'!F5</f>
        <v>2.75</v>
      </c>
      <c r="F244" s="46">
        <f t="shared" si="9"/>
        <v>0.45454545454545453</v>
      </c>
      <c r="G244" s="45">
        <f>'[16]JUGADORES M'!H5</f>
        <v>0.75</v>
      </c>
      <c r="H244" s="45">
        <f>'[16]JUGADORES M'!I5</f>
        <v>3.375</v>
      </c>
      <c r="I244" s="46">
        <f t="shared" si="10"/>
        <v>0.22222222222222221</v>
      </c>
      <c r="J244" s="45">
        <f>'[16]JUGADORES M'!K5</f>
        <v>0.875</v>
      </c>
      <c r="K244" s="45">
        <f>'[16]JUGADORES M'!L5</f>
        <v>1.25</v>
      </c>
      <c r="L244" s="46">
        <f t="shared" si="11"/>
        <v>0.7</v>
      </c>
      <c r="M244" s="45">
        <f>'[16]JUGADORES M'!N5</f>
        <v>0.375</v>
      </c>
      <c r="N244" s="45">
        <f>'[16]JUGADORES M'!O5</f>
        <v>1.75</v>
      </c>
      <c r="O244" s="45">
        <f>'[16]JUGADORES M'!P5</f>
        <v>2.125</v>
      </c>
      <c r="P244" s="45">
        <f>'[16]JUGADORES M'!Q5</f>
        <v>1.125</v>
      </c>
      <c r="Q244" s="45">
        <f>'[16]JUGADORES M'!R5</f>
        <v>0.375</v>
      </c>
      <c r="R244" s="45">
        <f>'[16]JUGADORES M'!S5</f>
        <v>1.125</v>
      </c>
      <c r="S244" s="45">
        <f>'[16]JUGADORES M'!T5</f>
        <v>0</v>
      </c>
      <c r="T244" s="45">
        <f>'[16]JUGADORES M'!U5</f>
        <v>0</v>
      </c>
      <c r="U244" s="45">
        <f>'[16]JUGADORES M'!V5</f>
        <v>0.125</v>
      </c>
      <c r="V244" s="45">
        <f>'[16]JUGADORES M'!W5</f>
        <v>1.5</v>
      </c>
      <c r="W244" s="45">
        <f>'[16]JUGADORES M'!X5</f>
        <v>1.125</v>
      </c>
      <c r="X244" s="45">
        <f>'[16]JUGADORES M'!Y5</f>
        <v>3.25</v>
      </c>
      <c r="Y244" s="45">
        <f>'[16]JUGADORES M'!Z5</f>
        <v>0.375</v>
      </c>
    </row>
    <row r="245" spans="1:25" x14ac:dyDescent="0.25">
      <c r="A245" s="73" t="s">
        <v>240</v>
      </c>
      <c r="B245" s="45">
        <f>'[17]JUGADORES M'!B2</f>
        <v>27.80952380952381</v>
      </c>
      <c r="C245" s="45">
        <f>'[17]JUGADORES M'!C2</f>
        <v>14.476190476190476</v>
      </c>
      <c r="D245" s="45">
        <f>'[17]JUGADORES M'!D2</f>
        <v>4.7142857142857144</v>
      </c>
      <c r="E245" s="45">
        <f>'[17]JUGADORES M'!E2</f>
        <v>9.3333333333333339</v>
      </c>
      <c r="F245" s="46">
        <f t="shared" si="9"/>
        <v>0.50510204081632648</v>
      </c>
      <c r="G245" s="45">
        <f>'[17]JUGADORES M'!G2</f>
        <v>0.80952380952380953</v>
      </c>
      <c r="H245" s="45">
        <f>'[17]JUGADORES M'!H2</f>
        <v>2.4761904761904763</v>
      </c>
      <c r="I245" s="46">
        <f t="shared" si="10"/>
        <v>0.32692307692307693</v>
      </c>
      <c r="J245" s="45">
        <f>'[17]JUGADORES M'!J2</f>
        <v>2.6190476190476191</v>
      </c>
      <c r="K245" s="45">
        <f>'[17]JUGADORES M'!K2</f>
        <v>3.5714285714285716</v>
      </c>
      <c r="L245" s="46">
        <f t="shared" si="11"/>
        <v>0.73333333333333328</v>
      </c>
      <c r="M245" s="45">
        <f>'[17]JUGADORES M'!M2</f>
        <v>0.7142857142857143</v>
      </c>
      <c r="N245" s="45">
        <f>'[17]JUGADORES M'!N2</f>
        <v>2.9523809523809526</v>
      </c>
      <c r="O245" s="45">
        <f>'[17]JUGADORES M'!O2</f>
        <v>3.6666666666666665</v>
      </c>
      <c r="P245" s="45">
        <f>'[17]JUGADORES M'!P2</f>
        <v>4.2857142857142856</v>
      </c>
      <c r="Q245" s="45">
        <f>'[17]JUGADORES M'!Q2</f>
        <v>1</v>
      </c>
      <c r="R245" s="45">
        <f>'[17]JUGADORES M'!R2</f>
        <v>1.5714285714285714</v>
      </c>
      <c r="S245" s="45">
        <f>'[17]JUGADORES M'!S2</f>
        <v>0</v>
      </c>
      <c r="T245" s="45">
        <f>'[17]JUGADORES M'!T2</f>
        <v>0.33333333333333331</v>
      </c>
      <c r="U245" s="45">
        <f>'[17]JUGADORES M'!U2</f>
        <v>0</v>
      </c>
      <c r="V245" s="45">
        <f>'[17]JUGADORES M'!V2</f>
        <v>2.5238095238095237</v>
      </c>
      <c r="W245" s="45">
        <f>'[17]JUGADORES M'!W2</f>
        <v>4.1904761904761907</v>
      </c>
      <c r="X245" s="45">
        <f>'[17]JUGADORES M'!X2</f>
        <v>16.285714285714285</v>
      </c>
      <c r="Y245" s="45">
        <f>'[17]JUGADORES M'!Y2</f>
        <v>-1.0476190476190477</v>
      </c>
    </row>
    <row r="246" spans="1:25" x14ac:dyDescent="0.25">
      <c r="A246" s="73" t="s">
        <v>245</v>
      </c>
      <c r="B246" s="45">
        <f>'[17]JUGADORES M'!B7</f>
        <v>22.571428571428573</v>
      </c>
      <c r="C246" s="45">
        <f>'[17]JUGADORES M'!C7</f>
        <v>7.5238095238095237</v>
      </c>
      <c r="D246" s="45">
        <f>'[17]JUGADORES M'!D7</f>
        <v>0.80952380952380953</v>
      </c>
      <c r="E246" s="45">
        <f>'[17]JUGADORES M'!E7</f>
        <v>1.3809523809523809</v>
      </c>
      <c r="F246" s="46">
        <f t="shared" si="9"/>
        <v>0.5862068965517242</v>
      </c>
      <c r="G246" s="45">
        <f>'[17]JUGADORES M'!G7</f>
        <v>1.5238095238095237</v>
      </c>
      <c r="H246" s="45">
        <f>'[17]JUGADORES M'!H7</f>
        <v>4.2380952380952381</v>
      </c>
      <c r="I246" s="46">
        <f t="shared" si="10"/>
        <v>0.3595505617977528</v>
      </c>
      <c r="J246" s="45">
        <f>'[17]JUGADORES M'!J7</f>
        <v>1.3333333333333333</v>
      </c>
      <c r="K246" s="45">
        <f>'[17]JUGADORES M'!K7</f>
        <v>1.6666666666666667</v>
      </c>
      <c r="L246" s="46">
        <f t="shared" si="11"/>
        <v>0.79999999999999993</v>
      </c>
      <c r="M246" s="45">
        <f>'[17]JUGADORES M'!M7</f>
        <v>0.2857142857142857</v>
      </c>
      <c r="N246" s="45">
        <f>'[17]JUGADORES M'!N7</f>
        <v>1.4761904761904763</v>
      </c>
      <c r="O246" s="45">
        <f>'[17]JUGADORES M'!O7</f>
        <v>1.7619047619047619</v>
      </c>
      <c r="P246" s="45">
        <f>'[17]JUGADORES M'!P7</f>
        <v>0.80952380952380953</v>
      </c>
      <c r="Q246" s="45">
        <f>'[17]JUGADORES M'!Q7</f>
        <v>0.52380952380952384</v>
      </c>
      <c r="R246" s="45">
        <f>'[17]JUGADORES M'!R7</f>
        <v>0.7142857142857143</v>
      </c>
      <c r="S246" s="45">
        <f>'[17]JUGADORES M'!S7</f>
        <v>0</v>
      </c>
      <c r="T246" s="45">
        <f>'[17]JUGADORES M'!T7</f>
        <v>0</v>
      </c>
      <c r="U246" s="45">
        <f>'[17]JUGADORES M'!U7</f>
        <v>4.7619047619047616E-2</v>
      </c>
      <c r="V246" s="45">
        <f>'[17]JUGADORES M'!V7</f>
        <v>1.3809523809523809</v>
      </c>
      <c r="W246" s="45">
        <f>'[17]JUGADORES M'!W7</f>
        <v>1.2857142857142858</v>
      </c>
      <c r="X246" s="45">
        <f>'[17]JUGADORES M'!X7</f>
        <v>6.1904761904761907</v>
      </c>
      <c r="Y246" s="45">
        <f>'[17]JUGADORES M'!Y7</f>
        <v>-2.3333333333333335</v>
      </c>
    </row>
    <row r="247" spans="1:25" x14ac:dyDescent="0.25">
      <c r="A247" s="55" t="s">
        <v>313</v>
      </c>
      <c r="B247" s="48">
        <f>'[17]JUGADORES M'!B13</f>
        <v>0</v>
      </c>
      <c r="C247" s="48">
        <f>'[17]JUGADORES M'!C13</f>
        <v>0</v>
      </c>
      <c r="D247" s="48">
        <f>'[17]JUGADORES M'!D13</f>
        <v>0</v>
      </c>
      <c r="E247" s="48">
        <f>'[17]JUGADORES M'!E13</f>
        <v>0</v>
      </c>
      <c r="F247" s="46" t="e">
        <f t="shared" si="9"/>
        <v>#DIV/0!</v>
      </c>
      <c r="G247" s="48">
        <f>'[17]JUGADORES M'!G13</f>
        <v>0</v>
      </c>
      <c r="H247" s="48">
        <f>'[17]JUGADORES M'!H13</f>
        <v>0</v>
      </c>
      <c r="I247" s="46" t="e">
        <f t="shared" si="10"/>
        <v>#DIV/0!</v>
      </c>
      <c r="J247" s="48">
        <f>'[17]JUGADORES M'!J13</f>
        <v>0</v>
      </c>
      <c r="K247" s="48">
        <f>'[17]JUGADORES M'!K13</f>
        <v>0</v>
      </c>
      <c r="L247" s="46" t="e">
        <f t="shared" si="11"/>
        <v>#DIV/0!</v>
      </c>
      <c r="M247" s="48">
        <f>'[17]JUGADORES M'!M13</f>
        <v>0</v>
      </c>
      <c r="N247" s="48">
        <f>'[17]JUGADORES M'!N13</f>
        <v>0</v>
      </c>
      <c r="O247" s="48">
        <f>'[17]JUGADORES M'!O13</f>
        <v>0</v>
      </c>
      <c r="P247" s="48">
        <f>'[17]JUGADORES M'!P13</f>
        <v>0</v>
      </c>
      <c r="Q247" s="48">
        <f>'[17]JUGADORES M'!Q13</f>
        <v>0</v>
      </c>
      <c r="R247" s="48">
        <f>'[17]JUGADORES M'!R13</f>
        <v>0</v>
      </c>
      <c r="S247" s="48">
        <f>'[17]JUGADORES M'!S13</f>
        <v>0</v>
      </c>
      <c r="T247" s="48">
        <f>'[17]JUGADORES M'!T13</f>
        <v>0</v>
      </c>
      <c r="U247" s="48">
        <f>'[17]JUGADORES M'!U13</f>
        <v>0</v>
      </c>
      <c r="V247" s="48">
        <f>'[17]JUGADORES M'!V13</f>
        <v>0</v>
      </c>
      <c r="W247" s="48">
        <f>'[17]JUGADORES M'!W13</f>
        <v>0</v>
      </c>
      <c r="X247" s="48">
        <f>'[17]JUGADORES M'!X13</f>
        <v>0</v>
      </c>
      <c r="Y247" s="48">
        <f>'[17]JUGADORES M'!Y13</f>
        <v>0</v>
      </c>
    </row>
    <row r="248" spans="1:25" x14ac:dyDescent="0.25">
      <c r="A248" s="51" t="s">
        <v>241</v>
      </c>
      <c r="B248" s="45">
        <f>'[17]JUGADORES M'!B3</f>
        <v>3.5</v>
      </c>
      <c r="C248" s="45">
        <f>'[17]JUGADORES M'!C3</f>
        <v>0.125</v>
      </c>
      <c r="D248" s="45">
        <f>'[17]JUGADORES M'!D3</f>
        <v>0</v>
      </c>
      <c r="E248" s="45">
        <f>'[17]JUGADORES M'!E3</f>
        <v>0.25</v>
      </c>
      <c r="F248" s="46">
        <f t="shared" si="9"/>
        <v>0</v>
      </c>
      <c r="G248" s="45">
        <f>'[17]JUGADORES M'!G3</f>
        <v>0</v>
      </c>
      <c r="H248" s="45">
        <f>'[17]JUGADORES M'!H3</f>
        <v>0</v>
      </c>
      <c r="I248" s="46" t="e">
        <f t="shared" si="10"/>
        <v>#DIV/0!</v>
      </c>
      <c r="J248" s="45">
        <f>'[17]JUGADORES M'!J3</f>
        <v>0.125</v>
      </c>
      <c r="K248" s="45">
        <f>'[17]JUGADORES M'!K3</f>
        <v>0.25</v>
      </c>
      <c r="L248" s="46">
        <f t="shared" si="11"/>
        <v>0.5</v>
      </c>
      <c r="M248" s="45">
        <f>'[17]JUGADORES M'!M3</f>
        <v>0.25</v>
      </c>
      <c r="N248" s="45">
        <f>'[17]JUGADORES M'!N3</f>
        <v>0.375</v>
      </c>
      <c r="O248" s="45">
        <f>'[17]JUGADORES M'!O3</f>
        <v>0.625</v>
      </c>
      <c r="P248" s="45">
        <f>'[17]JUGADORES M'!P3</f>
        <v>0</v>
      </c>
      <c r="Q248" s="45">
        <f>'[17]JUGADORES M'!Q3</f>
        <v>0.125</v>
      </c>
      <c r="R248" s="45">
        <f>'[17]JUGADORES M'!R3</f>
        <v>0.375</v>
      </c>
      <c r="S248" s="45">
        <f>'[17]JUGADORES M'!S3</f>
        <v>0</v>
      </c>
      <c r="T248" s="45">
        <f>'[17]JUGADORES M'!T3</f>
        <v>0.125</v>
      </c>
      <c r="U248" s="45">
        <f>'[17]JUGADORES M'!U3</f>
        <v>0</v>
      </c>
      <c r="V248" s="45">
        <f>'[17]JUGADORES M'!V3</f>
        <v>0.5</v>
      </c>
      <c r="W248" s="45">
        <f>'[17]JUGADORES M'!W3</f>
        <v>0.375</v>
      </c>
      <c r="X248" s="45">
        <f>'[17]JUGADORES M'!X3</f>
        <v>0</v>
      </c>
      <c r="Y248" s="45">
        <f>'[17]JUGADORES M'!Y3</f>
        <v>-4.375</v>
      </c>
    </row>
    <row r="249" spans="1:25" x14ac:dyDescent="0.25">
      <c r="A249" s="73" t="s">
        <v>243</v>
      </c>
      <c r="B249" s="45">
        <f>'[17]JUGADORES M'!B5</f>
        <v>22.095238095238095</v>
      </c>
      <c r="C249" s="45">
        <f>'[17]JUGADORES M'!C5</f>
        <v>6.4761904761904763</v>
      </c>
      <c r="D249" s="45">
        <f>'[17]JUGADORES M'!D5</f>
        <v>1.3333333333333333</v>
      </c>
      <c r="E249" s="45">
        <f>'[17]JUGADORES M'!E5</f>
        <v>2.7142857142857144</v>
      </c>
      <c r="F249" s="46">
        <f t="shared" si="9"/>
        <v>0.49122807017543857</v>
      </c>
      <c r="G249" s="45">
        <f>'[17]JUGADORES M'!G5</f>
        <v>1.0476190476190477</v>
      </c>
      <c r="H249" s="45">
        <f>'[17]JUGADORES M'!H5</f>
        <v>2.5714285714285716</v>
      </c>
      <c r="I249" s="46">
        <f t="shared" si="10"/>
        <v>0.40740740740740738</v>
      </c>
      <c r="J249" s="45">
        <f>'[17]JUGADORES M'!J5</f>
        <v>0.66666666666666663</v>
      </c>
      <c r="K249" s="45">
        <f>'[17]JUGADORES M'!K5</f>
        <v>0.90476190476190477</v>
      </c>
      <c r="L249" s="46">
        <f t="shared" si="11"/>
        <v>0.73684210526315785</v>
      </c>
      <c r="M249" s="45">
        <f>'[17]JUGADORES M'!M5</f>
        <v>0.61904761904761907</v>
      </c>
      <c r="N249" s="45">
        <f>'[17]JUGADORES M'!N5</f>
        <v>1.8095238095238095</v>
      </c>
      <c r="O249" s="45">
        <f>'[17]JUGADORES M'!O5</f>
        <v>2.4285714285714284</v>
      </c>
      <c r="P249" s="45">
        <f>'[17]JUGADORES M'!P5</f>
        <v>1.3809523809523809</v>
      </c>
      <c r="Q249" s="45">
        <f>'[17]JUGADORES M'!Q5</f>
        <v>0.5714285714285714</v>
      </c>
      <c r="R249" s="45">
        <f>'[17]JUGADORES M'!R5</f>
        <v>1.2857142857142858</v>
      </c>
      <c r="S249" s="45">
        <f>'[17]JUGADORES M'!S5</f>
        <v>4.7619047619047616E-2</v>
      </c>
      <c r="T249" s="45">
        <f>'[17]JUGADORES M'!T5</f>
        <v>0</v>
      </c>
      <c r="U249" s="45">
        <f>'[17]JUGADORES M'!U5</f>
        <v>9.5238095238095233E-2</v>
      </c>
      <c r="V249" s="45">
        <f>'[17]JUGADORES M'!V5</f>
        <v>2.2380952380952381</v>
      </c>
      <c r="W249" s="45">
        <f>'[17]JUGADORES M'!W5</f>
        <v>1.9047619047619047</v>
      </c>
      <c r="X249" s="45">
        <f>'[17]JUGADORES M'!X5</f>
        <v>6.1428571428571432</v>
      </c>
      <c r="Y249" s="45">
        <f>'[17]JUGADORES M'!Y5</f>
        <v>0</v>
      </c>
    </row>
    <row r="250" spans="1:25" ht="15.75" thickBot="1" x14ac:dyDescent="0.3">
      <c r="A250" s="70" t="s">
        <v>249</v>
      </c>
      <c r="B250" s="45">
        <f>'[17]JUGADORES M'!B11</f>
        <v>19.61904761904762</v>
      </c>
      <c r="C250" s="45">
        <f>'[17]JUGADORES M'!C11</f>
        <v>7.4761904761904763</v>
      </c>
      <c r="D250" s="45">
        <f>'[17]JUGADORES M'!D11</f>
        <v>1.5714285714285714</v>
      </c>
      <c r="E250" s="45">
        <f>'[17]JUGADORES M'!E11</f>
        <v>3.2857142857142856</v>
      </c>
      <c r="F250" s="46">
        <f t="shared" si="9"/>
        <v>0.47826086956521741</v>
      </c>
      <c r="G250" s="45">
        <f>'[17]JUGADORES M'!G11</f>
        <v>1.1904761904761905</v>
      </c>
      <c r="H250" s="45">
        <f>'[17]JUGADORES M'!H11</f>
        <v>3.7619047619047619</v>
      </c>
      <c r="I250" s="46">
        <f t="shared" si="10"/>
        <v>0.31645569620253167</v>
      </c>
      <c r="J250" s="45">
        <f>'[17]JUGADORES M'!J11</f>
        <v>0.76190476190476186</v>
      </c>
      <c r="K250" s="45">
        <f>'[17]JUGADORES M'!K11</f>
        <v>1</v>
      </c>
      <c r="L250" s="46">
        <f t="shared" si="11"/>
        <v>0.76190476190476186</v>
      </c>
      <c r="M250" s="45">
        <f>'[17]JUGADORES M'!M11</f>
        <v>0.52380952380952384</v>
      </c>
      <c r="N250" s="45">
        <f>'[17]JUGADORES M'!N11</f>
        <v>1.6666666666666667</v>
      </c>
      <c r="O250" s="45">
        <f>'[17]JUGADORES M'!O11</f>
        <v>2.1904761904761907</v>
      </c>
      <c r="P250" s="45">
        <f>'[17]JUGADORES M'!P11</f>
        <v>0.47619047619047616</v>
      </c>
      <c r="Q250" s="45">
        <f>'[17]JUGADORES M'!Q11</f>
        <v>0.23809523809523808</v>
      </c>
      <c r="R250" s="45">
        <f>'[17]JUGADORES M'!R11</f>
        <v>0.5714285714285714</v>
      </c>
      <c r="S250" s="45">
        <f>'[17]JUGADORES M'!S11</f>
        <v>9.5238095238095233E-2</v>
      </c>
      <c r="T250" s="45">
        <f>'[17]JUGADORES M'!T11</f>
        <v>9.5238095238095233E-2</v>
      </c>
      <c r="U250" s="45">
        <f>'[17]JUGADORES M'!U11</f>
        <v>4.7619047619047616E-2</v>
      </c>
      <c r="V250" s="45">
        <f>'[17]JUGADORES M'!V11</f>
        <v>1.4761904761904763</v>
      </c>
      <c r="W250" s="45">
        <f>'[17]JUGADORES M'!W11</f>
        <v>1.1904761904761905</v>
      </c>
      <c r="X250" s="45">
        <f>'[17]JUGADORES M'!X11</f>
        <v>5.0952380952380949</v>
      </c>
      <c r="Y250" s="45">
        <f>'[17]JUGADORES M'!Y11</f>
        <v>-1.3333333333333333</v>
      </c>
    </row>
    <row r="251" spans="1:25" x14ac:dyDescent="0.25">
      <c r="A251" s="65" t="s">
        <v>242</v>
      </c>
      <c r="B251" s="45">
        <f>'[17]JUGADORES M'!B4</f>
        <v>7.5882352941176467</v>
      </c>
      <c r="C251" s="45">
        <f>'[17]JUGADORES M'!C4</f>
        <v>0.47058823529411764</v>
      </c>
      <c r="D251" s="45">
        <f>'[17]JUGADORES M'!D4</f>
        <v>0.23529411764705882</v>
      </c>
      <c r="E251" s="45">
        <f>'[17]JUGADORES M'!E4</f>
        <v>0.6470588235294118</v>
      </c>
      <c r="F251" s="46">
        <f t="shared" si="9"/>
        <v>0.36363636363636359</v>
      </c>
      <c r="G251" s="45">
        <f>'[17]JUGADORES M'!G4</f>
        <v>0</v>
      </c>
      <c r="H251" s="45">
        <f>'[17]JUGADORES M'!H4</f>
        <v>0.29411764705882354</v>
      </c>
      <c r="I251" s="46">
        <f t="shared" si="10"/>
        <v>0</v>
      </c>
      <c r="J251" s="45">
        <f>'[17]JUGADORES M'!J4</f>
        <v>0</v>
      </c>
      <c r="K251" s="45">
        <f>'[17]JUGADORES M'!K4</f>
        <v>0.23529411764705882</v>
      </c>
      <c r="L251" s="46">
        <f t="shared" si="11"/>
        <v>0</v>
      </c>
      <c r="M251" s="45">
        <f>'[17]JUGADORES M'!M4</f>
        <v>0.41176470588235292</v>
      </c>
      <c r="N251" s="45">
        <f>'[17]JUGADORES M'!N4</f>
        <v>0.52941176470588236</v>
      </c>
      <c r="O251" s="45">
        <f>'[17]JUGADORES M'!O4</f>
        <v>0.94117647058823528</v>
      </c>
      <c r="P251" s="45">
        <f>'[17]JUGADORES M'!P4</f>
        <v>0.17647058823529413</v>
      </c>
      <c r="Q251" s="45">
        <f>'[17]JUGADORES M'!Q4</f>
        <v>0.23529411764705882</v>
      </c>
      <c r="R251" s="45">
        <f>'[17]JUGADORES M'!R4</f>
        <v>0.47058823529411764</v>
      </c>
      <c r="S251" s="45">
        <f>'[17]JUGADORES M'!S4</f>
        <v>0</v>
      </c>
      <c r="T251" s="45">
        <f>'[17]JUGADORES M'!T4</f>
        <v>5.8823529411764705E-2</v>
      </c>
      <c r="U251" s="45">
        <f>'[17]JUGADORES M'!U4</f>
        <v>0</v>
      </c>
      <c r="V251" s="45">
        <f>'[17]JUGADORES M'!V4</f>
        <v>1.2941176470588236</v>
      </c>
      <c r="W251" s="45">
        <f>'[17]JUGADORES M'!W4</f>
        <v>0.58823529411764708</v>
      </c>
      <c r="X251" s="45">
        <f>'[17]JUGADORES M'!X4</f>
        <v>-0.29411764705882354</v>
      </c>
      <c r="Y251" s="45">
        <f>'[17]JUGADORES M'!Y4</f>
        <v>-0.82352941176470584</v>
      </c>
    </row>
    <row r="252" spans="1:25" x14ac:dyDescent="0.25">
      <c r="A252" s="65" t="s">
        <v>247</v>
      </c>
      <c r="B252" s="45">
        <f>'[17]JUGADORES M'!B9</f>
        <v>15.333333333333334</v>
      </c>
      <c r="C252" s="45">
        <f>'[17]JUGADORES M'!C9</f>
        <v>4.9047619047619051</v>
      </c>
      <c r="D252" s="45">
        <f>'[17]JUGADORES M'!D9</f>
        <v>2.2380952380952381</v>
      </c>
      <c r="E252" s="45">
        <f>'[17]JUGADORES M'!E9</f>
        <v>4.666666666666667</v>
      </c>
      <c r="F252" s="46">
        <f t="shared" si="9"/>
        <v>0.47959183673469385</v>
      </c>
      <c r="G252" s="45">
        <f>'[17]JUGADORES M'!G9</f>
        <v>0</v>
      </c>
      <c r="H252" s="45">
        <f>'[17]JUGADORES M'!H9</f>
        <v>4.7619047619047616E-2</v>
      </c>
      <c r="I252" s="46">
        <f t="shared" si="10"/>
        <v>0</v>
      </c>
      <c r="J252" s="45">
        <f>'[17]JUGADORES M'!J9</f>
        <v>0.42857142857142855</v>
      </c>
      <c r="K252" s="45">
        <f>'[17]JUGADORES M'!K9</f>
        <v>0.47619047619047616</v>
      </c>
      <c r="L252" s="46">
        <f t="shared" si="11"/>
        <v>0.9</v>
      </c>
      <c r="M252" s="45">
        <f>'[17]JUGADORES M'!M9</f>
        <v>0.95238095238095233</v>
      </c>
      <c r="N252" s="45">
        <f>'[17]JUGADORES M'!N9</f>
        <v>1.7619047619047619</v>
      </c>
      <c r="O252" s="45">
        <f>'[17]JUGADORES M'!O9</f>
        <v>2.7142857142857144</v>
      </c>
      <c r="P252" s="45">
        <f>'[17]JUGADORES M'!P9</f>
        <v>0.2857142857142857</v>
      </c>
      <c r="Q252" s="45">
        <f>'[17]JUGADORES M'!Q9</f>
        <v>0.33333333333333331</v>
      </c>
      <c r="R252" s="45">
        <f>'[17]JUGADORES M'!R9</f>
        <v>1.0952380952380953</v>
      </c>
      <c r="S252" s="45">
        <f>'[17]JUGADORES M'!S9</f>
        <v>9.5238095238095233E-2</v>
      </c>
      <c r="T252" s="45">
        <f>'[17]JUGADORES M'!T9</f>
        <v>0.14285714285714285</v>
      </c>
      <c r="U252" s="45">
        <f>'[17]JUGADORES M'!U9</f>
        <v>0.33333333333333331</v>
      </c>
      <c r="V252" s="45">
        <f>'[17]JUGADORES M'!V9</f>
        <v>1.3333333333333333</v>
      </c>
      <c r="W252" s="45">
        <f>'[17]JUGADORES M'!W9</f>
        <v>0.80952380952380953</v>
      </c>
      <c r="X252" s="45">
        <f>'[17]JUGADORES M'!X9</f>
        <v>4.1904761904761907</v>
      </c>
      <c r="Y252" s="45">
        <f>'[17]JUGADORES M'!Y9</f>
        <v>-4.5238095238095237</v>
      </c>
    </row>
    <row r="253" spans="1:25" x14ac:dyDescent="0.25">
      <c r="A253" s="65" t="s">
        <v>250</v>
      </c>
      <c r="B253" s="45">
        <f>'[17]JUGADORES M'!B12</f>
        <v>20.714285714285715</v>
      </c>
      <c r="C253" s="45">
        <f>'[17]JUGADORES M'!C12</f>
        <v>10.714285714285714</v>
      </c>
      <c r="D253" s="45">
        <f>'[17]JUGADORES M'!D12</f>
        <v>4.9523809523809526</v>
      </c>
      <c r="E253" s="45">
        <f>'[17]JUGADORES M'!E12</f>
        <v>7.9047619047619051</v>
      </c>
      <c r="F253" s="46">
        <f t="shared" si="9"/>
        <v>0.62650602409638556</v>
      </c>
      <c r="G253" s="45">
        <f>'[17]JUGADORES M'!G12</f>
        <v>9.5238095238095233E-2</v>
      </c>
      <c r="H253" s="45">
        <f>'[17]JUGADORES M'!H12</f>
        <v>0.23809523809523808</v>
      </c>
      <c r="I253" s="46">
        <f t="shared" si="10"/>
        <v>0.4</v>
      </c>
      <c r="J253" s="45">
        <f>'[17]JUGADORES M'!J12</f>
        <v>0.61904761904761907</v>
      </c>
      <c r="K253" s="45">
        <f>'[17]JUGADORES M'!K12</f>
        <v>0.8571428571428571</v>
      </c>
      <c r="L253" s="46">
        <f t="shared" si="11"/>
        <v>0.72222222222222232</v>
      </c>
      <c r="M253" s="45">
        <f>'[17]JUGADORES M'!M12</f>
        <v>1.6666666666666667</v>
      </c>
      <c r="N253" s="45">
        <f>'[17]JUGADORES M'!N12</f>
        <v>3.1904761904761907</v>
      </c>
      <c r="O253" s="45">
        <f>'[17]JUGADORES M'!O12</f>
        <v>4.8571428571428568</v>
      </c>
      <c r="P253" s="45">
        <f>'[17]JUGADORES M'!P12</f>
        <v>0.5714285714285714</v>
      </c>
      <c r="Q253" s="45">
        <f>'[17]JUGADORES M'!Q12</f>
        <v>0.42857142857142855</v>
      </c>
      <c r="R253" s="45">
        <f>'[17]JUGADORES M'!R12</f>
        <v>1.3333333333333333</v>
      </c>
      <c r="S253" s="45">
        <f>'[17]JUGADORES M'!S12</f>
        <v>0.61904761904761907</v>
      </c>
      <c r="T253" s="45">
        <f>'[17]JUGADORES M'!T12</f>
        <v>9.5238095238095233E-2</v>
      </c>
      <c r="U253" s="45">
        <f>'[17]JUGADORES M'!U12</f>
        <v>0.52380952380952384</v>
      </c>
      <c r="V253" s="45">
        <f>'[17]JUGADORES M'!V12</f>
        <v>2.7142857142857144</v>
      </c>
      <c r="W253" s="45">
        <f>'[17]JUGADORES M'!W12</f>
        <v>1.1904761904761905</v>
      </c>
      <c r="X253" s="45">
        <f>'[17]JUGADORES M'!X12</f>
        <v>10.952380952380953</v>
      </c>
      <c r="Y253" s="45">
        <f>'[17]JUGADORES M'!Y12</f>
        <v>1.6666666666666667</v>
      </c>
    </row>
    <row r="254" spans="1:25" x14ac:dyDescent="0.25">
      <c r="A254" s="65" t="s">
        <v>246</v>
      </c>
      <c r="B254" s="45">
        <f>'[17]JUGADORES M'!B8</f>
        <v>21.4</v>
      </c>
      <c r="C254" s="45">
        <f>'[17]JUGADORES M'!C8</f>
        <v>8</v>
      </c>
      <c r="D254" s="45">
        <f>'[17]JUGADORES M'!D8</f>
        <v>1.75</v>
      </c>
      <c r="E254" s="45">
        <f>'[17]JUGADORES M'!E8</f>
        <v>3.4</v>
      </c>
      <c r="F254" s="46">
        <f t="shared" si="9"/>
        <v>0.51470588235294124</v>
      </c>
      <c r="G254" s="45">
        <f>'[17]JUGADORES M'!G8</f>
        <v>0.8</v>
      </c>
      <c r="H254" s="45">
        <f>'[17]JUGADORES M'!H8</f>
        <v>2.5</v>
      </c>
      <c r="I254" s="46">
        <f t="shared" si="10"/>
        <v>0.32</v>
      </c>
      <c r="J254" s="45">
        <f>'[17]JUGADORES M'!J8</f>
        <v>2.1</v>
      </c>
      <c r="K254" s="45">
        <f>'[17]JUGADORES M'!K8</f>
        <v>2.5499999999999998</v>
      </c>
      <c r="L254" s="46">
        <f t="shared" si="11"/>
        <v>0.82352941176470595</v>
      </c>
      <c r="M254" s="45">
        <f>'[17]JUGADORES M'!M8</f>
        <v>0.45</v>
      </c>
      <c r="N254" s="45">
        <f>'[17]JUGADORES M'!N8</f>
        <v>3.65</v>
      </c>
      <c r="O254" s="45">
        <f>'[17]JUGADORES M'!O8</f>
        <v>4.0999999999999996</v>
      </c>
      <c r="P254" s="45">
        <f>'[17]JUGADORES M'!P8</f>
        <v>1.9</v>
      </c>
      <c r="Q254" s="45">
        <f>'[17]JUGADORES M'!Q8</f>
        <v>0.9</v>
      </c>
      <c r="R254" s="45">
        <f>'[17]JUGADORES M'!R8</f>
        <v>1.45</v>
      </c>
      <c r="S254" s="45">
        <f>'[17]JUGADORES M'!S8</f>
        <v>0.1</v>
      </c>
      <c r="T254" s="45">
        <f>'[17]JUGADORES M'!T8</f>
        <v>0.35</v>
      </c>
      <c r="U254" s="45">
        <f>'[17]JUGADORES M'!U8</f>
        <v>0.2</v>
      </c>
      <c r="V254" s="45">
        <f>'[17]JUGADORES M'!V8</f>
        <v>1.65</v>
      </c>
      <c r="W254" s="45">
        <f>'[17]JUGADORES M'!W8</f>
        <v>3</v>
      </c>
      <c r="X254" s="45">
        <f>'[17]JUGADORES M'!X8</f>
        <v>11.1</v>
      </c>
      <c r="Y254" s="45">
        <f>'[17]JUGADORES M'!Y8</f>
        <v>-1.6</v>
      </c>
    </row>
    <row r="255" spans="1:25" x14ac:dyDescent="0.25">
      <c r="A255" s="65" t="s">
        <v>248</v>
      </c>
      <c r="B255" s="45">
        <f>'[17]JUGADORES M'!B10</f>
        <v>22.61904761904762</v>
      </c>
      <c r="C255" s="45">
        <f>'[17]JUGADORES M'!C10</f>
        <v>12</v>
      </c>
      <c r="D255" s="45">
        <f>'[17]JUGADORES M'!D10</f>
        <v>3.5714285714285716</v>
      </c>
      <c r="E255" s="45">
        <f>'[17]JUGADORES M'!E10</f>
        <v>6.5238095238095237</v>
      </c>
      <c r="F255" s="46">
        <f t="shared" si="9"/>
        <v>0.54744525547445255</v>
      </c>
      <c r="G255" s="45">
        <f>'[17]JUGADORES M'!G10</f>
        <v>1.2857142857142858</v>
      </c>
      <c r="H255" s="45">
        <f>'[17]JUGADORES M'!H10</f>
        <v>3.6666666666666665</v>
      </c>
      <c r="I255" s="46">
        <f t="shared" si="10"/>
        <v>0.35064935064935071</v>
      </c>
      <c r="J255" s="45">
        <f>'[17]JUGADORES M'!J10</f>
        <v>1</v>
      </c>
      <c r="K255" s="45">
        <f>'[17]JUGADORES M'!K10</f>
        <v>1.9047619047619047</v>
      </c>
      <c r="L255" s="46">
        <f t="shared" si="11"/>
        <v>0.52500000000000002</v>
      </c>
      <c r="M255" s="45">
        <f>'[17]JUGADORES M'!M10</f>
        <v>1.8571428571428572</v>
      </c>
      <c r="N255" s="45">
        <f>'[17]JUGADORES M'!N10</f>
        <v>2.8571428571428572</v>
      </c>
      <c r="O255" s="45">
        <f>'[17]JUGADORES M'!O10</f>
        <v>4.7142857142857144</v>
      </c>
      <c r="P255" s="45">
        <f>'[17]JUGADORES M'!P10</f>
        <v>0.95238095238095233</v>
      </c>
      <c r="Q255" s="45">
        <f>'[17]JUGADORES M'!Q10</f>
        <v>0.7142857142857143</v>
      </c>
      <c r="R255" s="45">
        <f>'[17]JUGADORES M'!R10</f>
        <v>1.2380952380952381</v>
      </c>
      <c r="S255" s="45">
        <f>'[17]JUGADORES M'!S10</f>
        <v>4.7619047619047616E-2</v>
      </c>
      <c r="T255" s="45">
        <f>'[17]JUGADORES M'!T10</f>
        <v>0.38095238095238093</v>
      </c>
      <c r="U255" s="45">
        <f>'[17]JUGADORES M'!U10</f>
        <v>0.2857142857142857</v>
      </c>
      <c r="V255" s="45">
        <f>'[17]JUGADORES M'!V10</f>
        <v>2.4285714285714284</v>
      </c>
      <c r="W255" s="45">
        <f>'[17]JUGADORES M'!W10</f>
        <v>1.9523809523809523</v>
      </c>
      <c r="X255" s="45">
        <f>'[17]JUGADORES M'!X10</f>
        <v>10.476190476190476</v>
      </c>
      <c r="Y255" s="45">
        <f>'[17]JUGADORES M'!Y10</f>
        <v>0</v>
      </c>
    </row>
    <row r="256" spans="1:25" x14ac:dyDescent="0.25">
      <c r="A256" s="65" t="s">
        <v>244</v>
      </c>
      <c r="B256" s="45">
        <f>'[17]JUGADORES M'!B6</f>
        <v>21.095238095238095</v>
      </c>
      <c r="C256" s="45">
        <f>'[17]JUGADORES M'!C6</f>
        <v>5.1904761904761907</v>
      </c>
      <c r="D256" s="45">
        <f>'[17]JUGADORES M'!D6</f>
        <v>1.6666666666666667</v>
      </c>
      <c r="E256" s="45">
        <f>'[17]JUGADORES M'!E6</f>
        <v>3.4761904761904763</v>
      </c>
      <c r="F256" s="46">
        <f t="shared" si="9"/>
        <v>0.47945205479452058</v>
      </c>
      <c r="G256" s="45">
        <f>'[17]JUGADORES M'!G6</f>
        <v>0.38095238095238093</v>
      </c>
      <c r="H256" s="45">
        <f>'[17]JUGADORES M'!H6</f>
        <v>1.5714285714285714</v>
      </c>
      <c r="I256" s="46">
        <f t="shared" si="10"/>
        <v>0.2424242424242424</v>
      </c>
      <c r="J256" s="45">
        <f>'[17]JUGADORES M'!J6</f>
        <v>0.7142857142857143</v>
      </c>
      <c r="K256" s="45">
        <f>'[17]JUGADORES M'!K6</f>
        <v>1.0476190476190477</v>
      </c>
      <c r="L256" s="46">
        <f t="shared" si="11"/>
        <v>0.68181818181818177</v>
      </c>
      <c r="M256" s="45">
        <f>'[17]JUGADORES M'!M6</f>
        <v>0.76190476190476186</v>
      </c>
      <c r="N256" s="45">
        <f>'[17]JUGADORES M'!N6</f>
        <v>2.6666666666666665</v>
      </c>
      <c r="O256" s="45">
        <f>'[17]JUGADORES M'!O6</f>
        <v>3.4285714285714284</v>
      </c>
      <c r="P256" s="45">
        <f>'[17]JUGADORES M'!P6</f>
        <v>1.0952380952380953</v>
      </c>
      <c r="Q256" s="45">
        <f>'[17]JUGADORES M'!Q6</f>
        <v>0.5714285714285714</v>
      </c>
      <c r="R256" s="45">
        <f>'[17]JUGADORES M'!R6</f>
        <v>1.0476190476190477</v>
      </c>
      <c r="S256" s="45">
        <f>'[17]JUGADORES M'!S6</f>
        <v>0</v>
      </c>
      <c r="T256" s="45">
        <f>'[17]JUGADORES M'!T6</f>
        <v>0.19047619047619047</v>
      </c>
      <c r="U256" s="45">
        <f>'[17]JUGADORES M'!U6</f>
        <v>0</v>
      </c>
      <c r="V256" s="45">
        <f>'[17]JUGADORES M'!V6</f>
        <v>2.5714285714285716</v>
      </c>
      <c r="W256" s="45">
        <f>'[17]JUGADORES M'!W6</f>
        <v>1.7142857142857142</v>
      </c>
      <c r="X256" s="45">
        <f>'[17]JUGADORES M'!X6</f>
        <v>5.0476190476190474</v>
      </c>
      <c r="Y256" s="45">
        <f>'[17]JUGADORES M'!Y6</f>
        <v>-3.0952380952380953</v>
      </c>
    </row>
  </sheetData>
  <sheetProtection sheet="1" objects="1" scenarios="1"/>
  <sortState xmlns:xlrd2="http://schemas.microsoft.com/office/spreadsheetml/2017/richdata2" ref="A2:Y256">
    <sortCondition ref="A1:A256"/>
  </sortState>
  <hyperlinks>
    <hyperlink ref="A14" r:id="rId1" display="http://competiciones.feb.es/estadisticas/Jugador.aspx?i=858110&amp;c=1521251" xr:uid="{07AF5DB7-5B36-47B0-AEBD-F1506F6C7128}"/>
    <hyperlink ref="A8" r:id="rId2" display="http://competiciones.feb.es/estadisticas/Jugador.aspx?i=858110&amp;c=2335179" xr:uid="{C20E76E0-B550-4EF1-80C7-89C807392EA7}"/>
    <hyperlink ref="A11" r:id="rId3" display="http://competiciones.feb.es/estadisticas/Jugador.aspx?i=858110&amp;c=2027826" xr:uid="{FCD8D3D1-717C-4B3F-829B-D11F930E2737}"/>
    <hyperlink ref="A7" r:id="rId4" display="http://competiciones.feb.es/estadisticas/Jugador.aspx?i=858110&amp;c=1794663" xr:uid="{8BE3F706-7319-441B-ADAB-F248A2B5953D}"/>
    <hyperlink ref="A5" r:id="rId5" display="http://competiciones.feb.es/estadisticas/Jugador.aspx?i=858110&amp;c=1984854" xr:uid="{DDEDACE3-5F0A-442A-80DE-09D17B3DA068}"/>
    <hyperlink ref="A12" r:id="rId6" display="http://competiciones.feb.es/estadisticas/Jugador.aspx?i=858110&amp;c=501568" xr:uid="{E98C6BE8-7C51-4054-BDA0-59EC1DC8216D}"/>
    <hyperlink ref="A6" r:id="rId7" display="http://competiciones.feb.es/estadisticas/Jugador.aspx?i=858110&amp;c=2451673" xr:uid="{45421813-5D68-43F6-BEAF-C196C0277F27}"/>
    <hyperlink ref="A9" r:id="rId8" display="http://competiciones.feb.es/estadisticas/Jugador.aspx?i=858110&amp;c=1082339" xr:uid="{F999D9C2-F81D-4091-9302-4E4830A02E16}"/>
    <hyperlink ref="A13" r:id="rId9" display="http://competiciones.feb.es/estadisticas/Jugador.aspx?i=858110&amp;c=2092694" xr:uid="{5219EBC6-896D-441C-A800-FFE339697226}"/>
    <hyperlink ref="A4" r:id="rId10" display="http://competiciones.feb.es/estadisticas/Jugador.aspx?i=858110&amp;c=1989103" xr:uid="{9FE5C6F3-3FBE-4859-9AED-5C299B680E6B}"/>
    <hyperlink ref="A2" r:id="rId11" display="http://competiciones.feb.es/estadisticas/Jugador.aspx?i=858110&amp;c=2432504" xr:uid="{A563BC45-9458-4D35-91EB-127E6E6B9060}"/>
    <hyperlink ref="A22" r:id="rId12" display="http://competiciones.feb.es/estadisticas/Jugador.aspx?i=858093&amp;c=2234423" xr:uid="{FBAD289E-EBCF-4D14-A7EB-73895CC39568}"/>
    <hyperlink ref="A15" r:id="rId13" display="http://competiciones.feb.es/estadisticas/Jugador.aspx?i=858093&amp;c=2451513" xr:uid="{EA221C63-5838-44AB-A05F-7E86BEC09797}"/>
    <hyperlink ref="A18" r:id="rId14" display="http://competiciones.feb.es/estadisticas/Jugador.aspx?i=858093&amp;c=2375931" xr:uid="{4D61B43A-6978-41D6-87A6-3E05A49CF1B5}"/>
    <hyperlink ref="A17" r:id="rId15" display="http://competiciones.feb.es/estadisticas/Jugador.aspx?i=858093&amp;c=1408550" xr:uid="{44EAD29A-35DD-426A-B0E3-0399D8DEEDAF}"/>
    <hyperlink ref="A25" r:id="rId16" display="http://competiciones.feb.es/estadisticas/Jugador.aspx?i=858093&amp;c=2334896" xr:uid="{C9262CAF-2183-4AD9-9530-939906402027}"/>
    <hyperlink ref="A20" r:id="rId17" display="http://competiciones.feb.es/estadisticas/Jugador.aspx?i=858093&amp;c=1374871" xr:uid="{C658535E-326F-4CEF-B9D6-D7AB4B6FD30A}"/>
    <hyperlink ref="A23" r:id="rId18" display="http://competiciones.feb.es/estadisticas/Jugador.aspx?i=858093&amp;c=1213957" xr:uid="{5A321464-2E3B-4163-BFEE-1B120EE7F41F}"/>
    <hyperlink ref="A26" r:id="rId19" display="http://competiciones.feb.es/estadisticas/Jugador.aspx?i=858093&amp;c=2250396" xr:uid="{991AD000-1A84-4B6B-958B-942485C57D8B}"/>
    <hyperlink ref="A16" r:id="rId20" display="http://competiciones.feb.es/estadisticas/Jugador.aspx?i=858093&amp;c=2451512" xr:uid="{945ECA37-F5E0-4192-9846-E3B7471E2045}"/>
    <hyperlink ref="A19" r:id="rId21" display="http://competiciones.feb.es/estadisticas/Jugador.aspx?i=858093&amp;c=1105280" xr:uid="{DD6430B3-EDED-4FD4-80C6-9511654D8DD3}"/>
    <hyperlink ref="A21" r:id="rId22" display="http://competiciones.feb.es/estadisticas/Jugador.aspx?i=858093&amp;c=2467608" xr:uid="{36FD22E6-2059-4B86-99D4-ADD03239F0C9}"/>
    <hyperlink ref="A28" r:id="rId23" display="http://competiciones.feb.es/estadisticas/Jugador.aspx?i=857969&amp;c=2467700" xr:uid="{8EAF789E-43B4-401D-B876-8D1BACC615AB}"/>
    <hyperlink ref="A30" r:id="rId24" display="http://competiciones.feb.es/estadisticas/Jugador.aspx?i=857969&amp;c=2433417" xr:uid="{F0581925-C2BA-4818-A33B-267060D83849}"/>
    <hyperlink ref="A35" r:id="rId25" display="http://competiciones.feb.es/estadisticas/Jugador.aspx?i=857969&amp;c=1382474" xr:uid="{5C7BBEED-9F6F-4A75-9AE6-E7FC70686410}"/>
    <hyperlink ref="A38" r:id="rId26" display="http://competiciones.feb.es/estadisticas/Jugador.aspx?i=857969&amp;c=2432411" xr:uid="{8B88CF6F-DAEB-4B8E-A279-7A17386AF139}"/>
    <hyperlink ref="A37" r:id="rId27" display="http://competiciones.feb.es/estadisticas/Jugador.aspx?i=857969&amp;c=1376540" xr:uid="{83568F65-8826-4604-AF7D-0EB0BFB82962}"/>
    <hyperlink ref="A33" r:id="rId28" display="http://competiciones.feb.es/estadisticas/Jugador.aspx?i=857969&amp;c=1938697" xr:uid="{B4512411-416C-4E81-99E0-B720FD949C8C}"/>
    <hyperlink ref="A36" r:id="rId29" display="http://competiciones.feb.es/estadisticas/Jugador.aspx?i=857969&amp;c=1558447" xr:uid="{9BC371DB-9D1D-4F7D-8E2E-FE9A04C73BB7}"/>
    <hyperlink ref="A31" r:id="rId30" display="http://competiciones.feb.es/estadisticas/Jugador.aspx?i=857969&amp;c=2371430" xr:uid="{87A081F0-4D88-49B2-85DC-3B589F3EFC0F}"/>
    <hyperlink ref="A39" r:id="rId31" display="http://competiciones.feb.es/estadisticas/Jugador.aspx?i=857969&amp;c=1890104" xr:uid="{E8BB186C-3D23-4212-8684-8B407A1A9B38}"/>
    <hyperlink ref="A29" r:id="rId32" display="http://competiciones.feb.es/estadisticas/Jugador.aspx?i=857969&amp;c=1439463" xr:uid="{5525F8A5-D06D-43FB-B3CF-348B6AD38286}"/>
    <hyperlink ref="A32" r:id="rId33" display="https://baloncestoenvivo.feb.es/Jugador.aspx?i=857969&amp;c=1712338" xr:uid="{802250F7-E7AA-4A40-8A32-799A46743A0E}"/>
    <hyperlink ref="A45" r:id="rId34" display="http://competiciones.feb.es/estadisticas/Jugador.aspx?i=857900&amp;c=1285645" xr:uid="{49FFA0FD-4BEE-421A-B7E1-A20568919B21}"/>
    <hyperlink ref="A53" r:id="rId35" display="http://competiciones.feb.es/estadisticas/Jugador.aspx?i=857900&amp;c=1250976" xr:uid="{1E78930A-2BC3-4200-A226-8BD49F199BAB}"/>
    <hyperlink ref="A47" r:id="rId36" display="http://competiciones.feb.es/estadisticas/Jugador.aspx?i=857900&amp;c=273780" xr:uid="{4E9FC5E5-FE81-404E-869F-06007ED87904}"/>
    <hyperlink ref="A49" r:id="rId37" display="http://competiciones.feb.es/estadisticas/Jugador.aspx?i=857900&amp;c=1680859" xr:uid="{517BA735-5DE7-46CE-92D3-C72751582289}"/>
    <hyperlink ref="A54" r:id="rId38" display="http://competiciones.feb.es/estadisticas/Jugador.aspx?i=857900&amp;c=1442713" xr:uid="{08382F6C-30BA-4AA9-B2D7-693CA8D41A03}"/>
    <hyperlink ref="A48" r:id="rId39" display="http://competiciones.feb.es/estadisticas/Jugador.aspx?i=857900&amp;c=1687760" xr:uid="{7C282A6E-2AD5-448D-8F1D-43082003DDC7}"/>
    <hyperlink ref="A40" r:id="rId40" display="http://competiciones.feb.es/estadisticas/Jugador.aspx?i=857900&amp;c=1769425" xr:uid="{A70FA271-E23A-4EF6-93A1-BC92B19FE07F}"/>
    <hyperlink ref="A55" r:id="rId41" display="http://competiciones.feb.es/estadisticas/Jugador.aspx?i=857900&amp;c=1707037" xr:uid="{80334065-60C0-4A9A-A94B-F52CF23CBF40}"/>
    <hyperlink ref="A42" r:id="rId42" display="http://competiciones.feb.es/estadisticas/Jugador.aspx?i=857900&amp;c=2325155" xr:uid="{1625E591-85C4-4508-AA77-ED19D8F4A708}"/>
    <hyperlink ref="A51" r:id="rId43" display="http://competiciones.feb.es/estadisticas/Jugador.aspx?i=857900&amp;c=2158454" xr:uid="{76C7067B-DE0F-44C2-BC09-E78670B9C027}"/>
    <hyperlink ref="A46" r:id="rId44" display="http://competiciones.feb.es/estadisticas/Jugador.aspx?i=857900&amp;c=2325314" xr:uid="{DFDC7433-84DC-4ACF-9425-8B493ABFF1B3}"/>
    <hyperlink ref="A43" r:id="rId45" display="http://competiciones.feb.es/estadisticas/Jugador.aspx?i=857900&amp;c=2451282" xr:uid="{45774014-0295-4F92-8A60-162F1830A5B3}"/>
    <hyperlink ref="A52" r:id="rId46" display="https://baloncestoenvivo.feb.es/Jugador.aspx?i=857900&amp;c=2254577" xr:uid="{95B2511F-31EC-4F69-B8EC-675B8F6A5337}"/>
    <hyperlink ref="A50" r:id="rId47" display="https://baloncestoenvivo.feb.es/Jugador.aspx?i=857900&amp;c=1840006" xr:uid="{066CFB2C-AABF-4E92-B9C1-F1C00D9FC816}"/>
    <hyperlink ref="A41" r:id="rId48" display="https://baloncestoenvivo.feb.es/Jugador.aspx?i=857900&amp;c=2480141" xr:uid="{683B5080-4534-47DF-89A3-E6872F44F0C9}"/>
    <hyperlink ref="A57" r:id="rId49" display="http://competiciones.feb.es/estadisticas/Jugador.aspx?i=858084&amp;c=1509777" xr:uid="{7D235907-3B2C-4842-8D56-E18101AC0AB1}"/>
    <hyperlink ref="A62" r:id="rId50" display="http://competiciones.feb.es/estadisticas/Jugador.aspx?i=858084&amp;c=2375877" xr:uid="{F00F366E-430D-4AF5-B43B-21C7E7D1F6CF}"/>
    <hyperlink ref="A64" r:id="rId51" display="http://competiciones.feb.es/estadisticas/Jugador.aspx?i=858084&amp;c=2451205" xr:uid="{808AC4C7-375F-4A98-B24E-EF6B2568BCBF}"/>
    <hyperlink ref="A69" r:id="rId52" display="http://competiciones.feb.es/estadisticas/Jugador.aspx?i=858084&amp;c=1884387" xr:uid="{2377F67A-EF82-45E8-BF5D-60145774D2D7}"/>
    <hyperlink ref="A67" r:id="rId53" display="http://competiciones.feb.es/estadisticas/Jugador.aspx?i=858084&amp;c=1816636" xr:uid="{AEDF2892-0754-4B0A-821B-749368C4A43A}"/>
    <hyperlink ref="A61" r:id="rId54" display="http://competiciones.feb.es/estadisticas/Jugador.aspx?i=858084&amp;c=1007257" xr:uid="{F921848F-38D1-420D-AD61-98651DDCE95C}"/>
    <hyperlink ref="A65" r:id="rId55" display="http://competiciones.feb.es/estadisticas/Jugador.aspx?i=858084&amp;c=2026085" xr:uid="{751F725A-1368-4BED-B75D-18BFBF562C0A}"/>
    <hyperlink ref="A70" r:id="rId56" display="http://competiciones.feb.es/estadisticas/Jugador.aspx?i=858084&amp;c=2158391" xr:uid="{390781A6-9E32-4E6F-A1F1-30F123A1F60B}"/>
    <hyperlink ref="A56" r:id="rId57" display="http://competiciones.feb.es/estadisticas/Jugador.aspx?i=858084&amp;c=1046567" xr:uid="{26BFA96B-1E32-40EF-9414-89EFC73BB2D7}"/>
    <hyperlink ref="A66" r:id="rId58" display="http://competiciones.feb.es/estadisticas/Jugador.aspx?i=858084&amp;c=2451206" xr:uid="{AED34BE1-B76C-4FCD-B484-EB448A99143C}"/>
    <hyperlink ref="A74" r:id="rId59" display="http://competiciones.feb.es/estadisticas/Jugador.aspx?i=858019&amp;c=2122368" xr:uid="{5D5970CC-C7B8-41BE-B12B-D0121EF6D4FF}"/>
    <hyperlink ref="A82" r:id="rId60" display="http://competiciones.feb.es/estadisticas/Jugador.aspx?i=858019&amp;c=2432363" xr:uid="{5B897061-7650-484C-BC05-C907C6298D31}"/>
    <hyperlink ref="A71" r:id="rId61" display="http://competiciones.feb.es/estadisticas/Jugador.aspx?i=858019&amp;c=1875914" xr:uid="{F0448A3E-497A-4488-91B2-04422025493F}"/>
    <hyperlink ref="A80" r:id="rId62" display="http://competiciones.feb.es/estadisticas/Jugador.aspx?i=858019&amp;c=2335633" xr:uid="{259048BD-1C00-48AD-A7D6-F12B4BE16866}"/>
    <hyperlink ref="A83" r:id="rId63" display="http://competiciones.feb.es/estadisticas/Jugador.aspx?i=858019&amp;c=568101" xr:uid="{79E3B32A-F774-448C-9647-83D111C483CF}"/>
    <hyperlink ref="A73" r:id="rId64" display="http://competiciones.feb.es/estadisticas/Jugador.aspx?i=858019&amp;c=2451278" xr:uid="{C7A29533-5A36-4054-961E-A14FC871BEA4}"/>
    <hyperlink ref="A75" r:id="rId65" display="http://competiciones.feb.es/estadisticas/Jugador.aspx?i=858019&amp;c=2462416" xr:uid="{EE035147-63A3-432D-85FB-42158632AA76}"/>
    <hyperlink ref="A86" r:id="rId66" display="http://competiciones.feb.es/estadisticas/Jugador.aspx?i=858019&amp;c=1882186" xr:uid="{B85FCDD7-1637-4EFA-8EF6-B67E2191F0BA}"/>
    <hyperlink ref="A77" r:id="rId67" display="http://competiciones.feb.es/estadisticas/Jugador.aspx?i=858019&amp;c=1754664" xr:uid="{9878B685-5126-4587-81A1-1E20C6B9D457}"/>
    <hyperlink ref="A78" r:id="rId68" display="http://competiciones.feb.es/estadisticas/Jugador.aspx?i=858019&amp;c=2275973" xr:uid="{3753C716-8E2D-4108-B718-6A0CB3748927}"/>
    <hyperlink ref="A79" r:id="rId69" display="http://competiciones.feb.es/estadisticas/Jugador.aspx?i=858019&amp;c=90987" xr:uid="{D2B56421-2C9A-4261-ABB4-CAAF506A374C}"/>
    <hyperlink ref="A85" r:id="rId70" display="http://competiciones.feb.es/estadisticas/Jugador.aspx?i=858019&amp;c=2275013" xr:uid="{E0A57157-D8B6-4F0E-AB6E-37EC85F63A4C}"/>
    <hyperlink ref="A87" r:id="rId71" display="http://competiciones.feb.es/estadisticas/Jugador.aspx?i=857855&amp;c=877844" xr:uid="{0009A769-A729-4769-9421-1055AD863658}"/>
    <hyperlink ref="A88" r:id="rId72" display="http://competiciones.feb.es/estadisticas/Jugador.aspx?i=857855&amp;c=1493058" xr:uid="{D96DDEB5-F964-492E-A38F-DA2713F1F057}"/>
    <hyperlink ref="A93" r:id="rId73" display="http://competiciones.feb.es/estadisticas/Jugador.aspx?i=857855&amp;c=2433502" xr:uid="{B966A7A0-1799-4BEE-B3C5-3DA1C6EEF211}"/>
    <hyperlink ref="A95" r:id="rId74" display="http://competiciones.feb.es/estadisticas/Jugador.aspx?i=857855&amp;c=2219810" xr:uid="{AB1BE91C-CD6E-4389-A1BC-BF8A6E961A62}"/>
    <hyperlink ref="A100" r:id="rId75" display="http://competiciones.feb.es/estadisticas/Jugador.aspx?i=857855&amp;c=1662155" xr:uid="{508BA99D-0059-43D8-AFFC-A71E53A1906E}"/>
    <hyperlink ref="A99" r:id="rId76" display="http://competiciones.feb.es/estadisticas/Jugador.aspx?i=857855&amp;c=1784407" xr:uid="{55C16DEC-FBAE-4A67-AE45-8F11227680CD}"/>
    <hyperlink ref="A94" r:id="rId77" display="http://competiciones.feb.es/estadisticas/Jugador.aspx?i=857855&amp;c=2380687" xr:uid="{0F7E1B27-1760-4FFD-89FB-CDF749306CB7}"/>
    <hyperlink ref="A92" r:id="rId78" display="http://competiciones.feb.es/estadisticas/Jugador.aspx?i=857855&amp;c=1072760" xr:uid="{06C7F360-4198-4AA1-A837-AE8701AB1E8A}"/>
    <hyperlink ref="A98" r:id="rId79" display="http://competiciones.feb.es/estadisticas/Jugador.aspx?i=857855&amp;c=1869667" xr:uid="{11176C15-804E-47CC-A67E-002FB87006AF}"/>
    <hyperlink ref="A91" r:id="rId80" display="http://competiciones.feb.es/estadisticas/Jugador.aspx?i=857855&amp;c=1763682" xr:uid="{E3567372-EDE5-4296-B716-01B9DEBDF495}"/>
    <hyperlink ref="A89" r:id="rId81" display="http://competiciones.feb.es/estadisticas/Jugador.aspx?i=857855&amp;c=1763674" xr:uid="{020EDCE3-D42F-4140-8982-C5D180DCF967}"/>
    <hyperlink ref="A90" r:id="rId82" display="http://competiciones.feb.es/estadisticas/Jugador.aspx?i=857855&amp;c=2432909" xr:uid="{87CEBBD7-386C-48BA-9434-B3E37AFB7173}"/>
    <hyperlink ref="A97" r:id="rId83" display="https://baloncestoenvivo.feb.es/Jugador.aspx?i=857855&amp;c=2467068" xr:uid="{8EA7AC7A-E0A8-4C8E-B9F9-B09767A8278B}"/>
    <hyperlink ref="A113" r:id="rId84" display="http://competiciones.feb.es/estadisticas/Jugador.aspx?i=857861&amp;c=2335874" xr:uid="{A836238C-5527-4CB3-8027-E536D4040AB1}"/>
    <hyperlink ref="A109" r:id="rId85" display="http://competiciones.feb.es/estadisticas/Jugador.aspx?i=857861&amp;c=2467465" xr:uid="{643A09F4-C67F-44C7-A03E-FCB589A8FC9B}"/>
    <hyperlink ref="A104" r:id="rId86" display="http://competiciones.feb.es/estadisticas/Jugador.aspx?i=857861&amp;c=1821694" xr:uid="{8624C12B-4C19-41D1-9A98-C892D3583D57}"/>
    <hyperlink ref="A103" r:id="rId87" display="http://competiciones.feb.es/estadisticas/Jugador.aspx?i=857861&amp;c=361567" xr:uid="{3B1AC90F-E966-4946-BE46-C39E51825981}"/>
    <hyperlink ref="A101" r:id="rId88" display="http://competiciones.feb.es/estadisticas/Jugador.aspx?i=857861&amp;c=1251001" xr:uid="{55F63BDF-C86B-4122-AE6C-EBF00F908B00}"/>
    <hyperlink ref="A108" r:id="rId89" display="http://competiciones.feb.es/estadisticas/Jugador.aspx?i=857861&amp;c=216484" xr:uid="{35F97E93-4D30-433A-9B52-9E86EE1B2F07}"/>
    <hyperlink ref="A110" r:id="rId90" display="http://competiciones.feb.es/estadisticas/Jugador.aspx?i=857861&amp;c=1082338" xr:uid="{E36B7DE8-DD31-4D98-B4A0-1D0F7F1FAC96}"/>
    <hyperlink ref="A102" r:id="rId91" display="http://competiciones.feb.es/estadisticas/Jugador.aspx?i=857861&amp;c=1311320" xr:uid="{25DC69EA-46CE-4FBF-8531-79BB8A492837}"/>
    <hyperlink ref="A106" r:id="rId92" display="http://competiciones.feb.es/estadisticas/Jugador.aspx?i=857861&amp;c=2467467" xr:uid="{370AEC03-6BD0-4589-AA94-029555187F71}"/>
    <hyperlink ref="A105" r:id="rId93" display="http://competiciones.feb.es/estadisticas/Jugador.aspx?i=857861&amp;c=1541543" xr:uid="{3A209A57-8305-4304-B523-2E2DBB000E2A}"/>
    <hyperlink ref="A138" r:id="rId94" display="http://competiciones.feb.es/estadisticas/Jugador.aspx?i=858053&amp;c=2467280" xr:uid="{D11FA320-A9C1-49EA-85A5-CCE63E7AEDBF}"/>
    <hyperlink ref="A137" r:id="rId95" display="http://competiciones.feb.es/estadisticas/Jugador.aspx?i=858053&amp;c=2467664" xr:uid="{F8F3993B-C164-43BD-8AA0-53B4841E64E0}"/>
    <hyperlink ref="A136" r:id="rId96" display="http://competiciones.feb.es/estadisticas/Jugador.aspx?i=858053&amp;c=1463976" xr:uid="{6E1103E6-8C9E-492D-BF1F-2E0775004218}"/>
    <hyperlink ref="A141" r:id="rId97" display="http://competiciones.feb.es/estadisticas/Jugador.aspx?i=858053&amp;c=1242814" xr:uid="{5B794D0B-9F52-499D-9501-5649DBE68AFF}"/>
    <hyperlink ref="A131" r:id="rId98" display="http://competiciones.feb.es/estadisticas/Jugador.aspx?i=858053&amp;c=1593686" xr:uid="{F49C7B1A-58C0-4A6E-B3C8-6DA06D549745}"/>
    <hyperlink ref="A134" r:id="rId99" display="http://competiciones.feb.es/estadisticas/Jugador.aspx?i=858053&amp;c=1692313" xr:uid="{5A1E79B5-1E6E-4EC8-B733-76823FF1E09D}"/>
    <hyperlink ref="A127" r:id="rId100" display="http://competiciones.feb.es/estadisticas/Jugador.aspx?i=858053&amp;c=2048451" xr:uid="{B6C0E232-1967-4856-9A6D-BB99FC75E4B2}"/>
    <hyperlink ref="A132" r:id="rId101" display="http://competiciones.feb.es/estadisticas/Jugador.aspx?i=858053&amp;c=2325671" xr:uid="{55DBFACB-FE21-46F5-9F32-73E871A095A7}"/>
    <hyperlink ref="A133" r:id="rId102" display="http://competiciones.feb.es/estadisticas/Jugador.aspx?i=858053&amp;c=1752602" xr:uid="{7E3AAACC-283F-4261-A7DB-C481E4F73C48}"/>
    <hyperlink ref="A129" r:id="rId103" display="http://competiciones.feb.es/estadisticas/Jugador.aspx?i=858053&amp;c=2467772" xr:uid="{EEDEFB03-BA2E-4B0F-B6E8-2FCFAF46BA01}"/>
    <hyperlink ref="A139" r:id="rId104" display="http://competiciones.feb.es/estadisticas/Jugador.aspx?i=858053&amp;c=1461646" xr:uid="{D3682238-BA61-44FC-BB68-9B45AFF71B9B}"/>
    <hyperlink ref="A140" r:id="rId105" display="https://baloncestoenvivo.feb.es/Jugador.aspx?i=858053&amp;c=2275539" xr:uid="{FE85266A-6493-4F8C-A52A-EC8BF9003846}"/>
    <hyperlink ref="A150" r:id="rId106" display="http://competiciones.feb.es/estadisticas/Jugador.aspx?i=857917&amp;c=2221083" xr:uid="{D323FC3A-687A-4E58-843A-5D5AD14416A6}"/>
    <hyperlink ref="A144" r:id="rId107" display="http://competiciones.feb.es/estadisticas/Jugador.aspx?i=857917&amp;c=1750613" xr:uid="{4EFE4017-67A9-45E7-8666-4183DFB139EE}"/>
    <hyperlink ref="A151" r:id="rId108" display="http://competiciones.feb.es/estadisticas/Jugador.aspx?i=857917&amp;c=2334845" xr:uid="{99EB534B-B94D-4712-8F9A-6489DCE61183}"/>
    <hyperlink ref="A146" r:id="rId109" display="http://competiciones.feb.es/estadisticas/Jugador.aspx?i=857917&amp;c=2082635" xr:uid="{2CC9D157-B6EB-424F-8DDE-57290CB46864}"/>
    <hyperlink ref="A147" r:id="rId110" display="http://competiciones.feb.es/estadisticas/Jugador.aspx?i=857917&amp;c=2082636" xr:uid="{6C5F2811-BC20-402A-9049-1035AD0007F6}"/>
    <hyperlink ref="A148" r:id="rId111" display="http://competiciones.feb.es/estadisticas/Jugador.aspx?i=857917&amp;c=2082685" xr:uid="{1B84BBBE-A5E4-4161-A5C1-FFB293FDFB13}"/>
    <hyperlink ref="A153" r:id="rId112" display="http://competiciones.feb.es/estadisticas/Jugador.aspx?i=857917&amp;c=2157676" xr:uid="{62BE3711-D7B0-4547-BF19-8DAB63C46405}"/>
    <hyperlink ref="A149" r:id="rId113" display="http://competiciones.feb.es/estadisticas/Jugador.aspx?i=857917&amp;c=2433298" xr:uid="{3F6F9391-B4DA-40E1-AF6A-6D08C7313D13}"/>
    <hyperlink ref="A155" r:id="rId114" display="http://competiciones.feb.es/estadisticas/Jugador.aspx?i=857917&amp;c=2334983" xr:uid="{D4B2A841-C1D6-47FF-8EFB-AC64D6B327DA}"/>
    <hyperlink ref="A145" r:id="rId115" display="http://competiciones.feb.es/estadisticas/Jugador.aspx?i=857917&amp;c=2028647" xr:uid="{E07FAFC8-0611-40ED-9919-209278FCB563}"/>
    <hyperlink ref="A152" r:id="rId116" display="http://competiciones.feb.es/estadisticas/Jugador.aspx?i=857917&amp;c=1625687" xr:uid="{31D21642-73B6-437C-914E-8BD143491028}"/>
    <hyperlink ref="A143" r:id="rId117" display="http://competiciones.feb.es/estadisticas/Jugador.aspx?i=857917&amp;c=2164262" xr:uid="{D9AF79D7-B079-498E-B29C-FC3C248744A5}"/>
    <hyperlink ref="A159" r:id="rId118" display="http://competiciones.feb.es/estadisticas/Jugador.aspx?i=858226&amp;c=2359863" xr:uid="{D7925CA8-5025-430E-AF04-5DCA9CB1DD6D}"/>
    <hyperlink ref="A166" r:id="rId119" display="http://competiciones.feb.es/estadisticas/Jugador.aspx?i=858226&amp;c=2146626" xr:uid="{14ACF2A8-7BEC-4E31-B953-5DE36B4629C2}"/>
    <hyperlink ref="A161" r:id="rId120" display="http://competiciones.feb.es/estadisticas/Jugador.aspx?i=858226&amp;c=2433147" xr:uid="{CFCC4E1B-FC44-4E81-A935-048FB6771344}"/>
    <hyperlink ref="A168" r:id="rId121" display="http://competiciones.feb.es/estadisticas/Jugador.aspx?i=858226&amp;c=1985958" xr:uid="{48968946-DC8F-4075-9A35-E27CAF24F749}"/>
    <hyperlink ref="A158" r:id="rId122" display="http://competiciones.feb.es/estadisticas/Jugador.aspx?i=858226&amp;c=1271466" xr:uid="{C601C98F-1939-43EF-962B-60593A2A5C4D}"/>
    <hyperlink ref="A165" r:id="rId123" display="http://competiciones.feb.es/estadisticas/Jugador.aspx?i=858226&amp;c=1708910" xr:uid="{517CDB8A-2E7E-46A8-B4A4-7F7E67858FE8}"/>
    <hyperlink ref="A156" r:id="rId124" display="http://competiciones.feb.es/estadisticas/Jugador.aspx?i=858226&amp;c=1494619" xr:uid="{8294B1A7-97D0-4638-8F5D-EE0AEBCFD698}"/>
    <hyperlink ref="A160" r:id="rId125" display="http://competiciones.feb.es/estadisticas/Jugador.aspx?i=858226&amp;c=1535344" xr:uid="{FBA0C26C-DA17-4AED-938E-50532EA3979B}"/>
    <hyperlink ref="A162" r:id="rId126" display="http://competiciones.feb.es/estadisticas/Jugador.aspx?i=858226&amp;c=2439520" xr:uid="{38AEBF49-B625-4270-B0A7-B35499E37A2E}"/>
    <hyperlink ref="A164" r:id="rId127" display="http://competiciones.feb.es/estadisticas/Jugador.aspx?i=858226&amp;c=2436779" xr:uid="{7EBF02F1-CE08-4EC9-B451-72BB1C51D021}"/>
    <hyperlink ref="A174" r:id="rId128" display="http://competiciones.feb.es/estadisticas/Jugador.aspx?i=858000&amp;c=2364397" xr:uid="{BB15175B-355C-4804-9C32-7718303FB32E}"/>
    <hyperlink ref="A182" r:id="rId129" display="http://competiciones.feb.es/estadisticas/Jugador.aspx?i=858000&amp;c=1677592" xr:uid="{6C6A31ED-F889-43F8-AB13-6869D9251835}"/>
    <hyperlink ref="A177" r:id="rId130" display="http://competiciones.feb.es/estadisticas/Jugador.aspx?i=858000&amp;c=1822814" xr:uid="{031876BB-FC47-48A8-AADA-BB499DF82797}"/>
    <hyperlink ref="A183" r:id="rId131" display="http://competiciones.feb.es/estadisticas/Jugador.aspx?i=858000&amp;c=2377385" xr:uid="{621C3A3A-FF8F-4363-B107-F9DA48DD15CC}"/>
    <hyperlink ref="A179" r:id="rId132" display="http://competiciones.feb.es/estadisticas/Jugador.aspx?i=858000&amp;c=1923144" xr:uid="{73751286-67D5-41C0-AB87-0723DC8ECCAA}"/>
    <hyperlink ref="A180" r:id="rId133" display="http://competiciones.feb.es/estadisticas/Jugador.aspx?i=858000&amp;c=1512091" xr:uid="{E60C3ED2-6F1D-4CC5-9D36-8C0FE5CD69C5}"/>
    <hyperlink ref="A178" r:id="rId134" display="http://competiciones.feb.es/estadisticas/Jugador.aspx?i=858000&amp;c=1796486" xr:uid="{94FF24C4-71AE-43CB-92F5-7DB05BAEE5CA}"/>
    <hyperlink ref="A172" r:id="rId135" display="http://competiciones.feb.es/estadisticas/Jugador.aspx?i=858000&amp;c=1465358" xr:uid="{4DB603C5-3584-49C1-BF3F-B88E3E4AC46E}"/>
    <hyperlink ref="A173" r:id="rId136" display="http://competiciones.feb.es/estadisticas/Jugador.aspx?i=858000&amp;c=2451306" xr:uid="{4E9BB42A-E312-4B93-AF2A-454A8E2990A8}"/>
    <hyperlink ref="A171" r:id="rId137" display="http://competiciones.feb.es/estadisticas/Jugador.aspx?i=858000&amp;c=1938487" xr:uid="{B0C119D6-569F-4D27-B632-A99A841F1A46}"/>
    <hyperlink ref="A170" r:id="rId138" display="http://competiciones.feb.es/estadisticas/Jugador.aspx?i=858000&amp;c=1197937" xr:uid="{81DE4F9E-5147-4A0A-A346-F65D9EA2073F}"/>
    <hyperlink ref="A199" r:id="rId139" display="http://competiciones.feb.es/estadisticas/Jugador.aspx?i=858009&amp;c=2274848" xr:uid="{11A9A3DB-DD68-4086-92A2-00A38E1E63A7}"/>
    <hyperlink ref="A203" r:id="rId140" display="http://competiciones.feb.es/estadisticas/Jugador.aspx?i=858054&amp;c=1603635" xr:uid="{7EEDA6CF-D927-4692-AD56-54F6FDE398C0}"/>
    <hyperlink ref="A205" r:id="rId141" display="http://competiciones.feb.es/estadisticas/Jugador.aspx?i=858054&amp;c=2446765" xr:uid="{2EF724A2-EAB5-4F7D-8EE7-A5C693D6BB86}"/>
    <hyperlink ref="A207" r:id="rId142" display="http://competiciones.feb.es/estadisticas/Jugador.aspx?i=858054&amp;c=2433193" xr:uid="{971032E0-2FB2-4991-A7B0-C1CC0FE3A29E}"/>
    <hyperlink ref="A202" r:id="rId143" display="http://competiciones.feb.es/estadisticas/Jugador.aspx?i=858054&amp;c=1441736" xr:uid="{DD98E73E-5643-4A2C-8442-2766C84D1F39}"/>
    <hyperlink ref="A212" r:id="rId144" display="http://competiciones.feb.es/estadisticas/Jugador.aspx?i=858054&amp;c=2451211" xr:uid="{B86DE8D3-78B9-412F-9D2E-DC0AA8E362B1}"/>
    <hyperlink ref="A206" r:id="rId145" display="http://competiciones.feb.es/estadisticas/Jugador.aspx?i=858054&amp;c=1438620" xr:uid="{E58B767A-13E0-4497-A8A2-6244FEDEDEF8}"/>
    <hyperlink ref="A211" r:id="rId146" display="http://competiciones.feb.es/estadisticas/Jugador.aspx?i=858054&amp;c=2446631" xr:uid="{3BE38C4A-977D-4A19-B051-D8761EE31026}"/>
    <hyperlink ref="A209" r:id="rId147" display="http://competiciones.feb.es/estadisticas/Jugador.aspx?i=858054&amp;c=2274974" xr:uid="{7814A0AC-BC98-49C9-ADEB-D8C110B82D8B}"/>
    <hyperlink ref="A201" r:id="rId148" display="http://competiciones.feb.es/estadisticas/Jugador.aspx?i=858054&amp;c=2433217" xr:uid="{A9D2E2FA-0BD2-408F-A562-2A4597121DE1}"/>
    <hyperlink ref="A213" r:id="rId149" display="http://competiciones.feb.es/estadisticas/Jugador.aspx?i=858054&amp;c=2335197" xr:uid="{18B60451-8006-46DB-855B-F602D1C453A3}"/>
    <hyperlink ref="A204" r:id="rId150" display="http://competiciones.feb.es/estadisticas/Jugador.aspx?i=858054&amp;c=833262" xr:uid="{FAE5BB9E-FD0C-4F0E-93CD-686C796802AC}"/>
    <hyperlink ref="A244" r:id="rId151" display="http://competiciones.feb.es/estadisticas/Jugador.aspx?i=858059&amp;c=2217737" xr:uid="{DFDD2AE9-C116-4A57-B91F-5F87232FB163}"/>
    <hyperlink ref="A237" r:id="rId152" display="http://competiciones.feb.es/estadisticas/Jugador.aspx?i=858059&amp;c=1069568" xr:uid="{7F83D03C-BF15-4F9D-BEC3-19CCBBD1B2DD}"/>
    <hyperlink ref="A243" r:id="rId153" display="http://competiciones.feb.es/estadisticas/Jugador.aspx?i=858059&amp;c=2377057" xr:uid="{21654981-7140-442F-868B-46CE8197D4ED}"/>
    <hyperlink ref="A241" r:id="rId154" display="http://competiciones.feb.es/estadisticas/Jugador.aspx?i=858059&amp;c=216888" xr:uid="{28BA8F79-1E59-4EA6-AFD4-D769651280B0}"/>
    <hyperlink ref="A242" r:id="rId155" display="http://competiciones.feb.es/estadisticas/Jugador.aspx?i=858059&amp;c=2451167" xr:uid="{BE4D35EE-1D2B-4318-93DA-DBC834DC7A28}"/>
    <hyperlink ref="A239" r:id="rId156" display="http://competiciones.feb.es/estadisticas/Jugador.aspx?i=858059&amp;c=1495505" xr:uid="{2AE2880C-4D8B-40D5-8E3C-86ED6A734933}"/>
    <hyperlink ref="A236" r:id="rId157" display="http://competiciones.feb.es/estadisticas/Jugador.aspx?i=858059&amp;c=2344692" xr:uid="{8C77110C-A4B9-4B66-9A26-F93534CDB4F8}"/>
    <hyperlink ref="A232" r:id="rId158" display="http://competiciones.feb.es/estadisticas/Jugador.aspx?i=858059&amp;c=1787348" xr:uid="{287B567B-F06E-4CE1-9B72-6E9FB5DFEC13}"/>
    <hyperlink ref="A235" r:id="rId159" display="http://competiciones.feb.es/estadisticas/Jugador.aspx?i=858059&amp;c=1569199" xr:uid="{6FE8E160-6C72-444B-AB71-5390CA53330A}"/>
    <hyperlink ref="A231" r:id="rId160" display="http://competiciones.feb.es/estadisticas/Jugador.aspx?i=858059&amp;c=2451249" xr:uid="{1A5E2527-7052-4AD0-B60E-C58C18A6E2F9}"/>
    <hyperlink ref="A238" r:id="rId161" display="http://competiciones.feb.es/estadisticas/Jugador.aspx?i=858059&amp;c=1713549" xr:uid="{C4807A7A-A4F5-48CA-8D12-AA06971807F9}"/>
    <hyperlink ref="A233" r:id="rId162" display="http://competiciones.feb.es/estadisticas/Jugador.aspx?i=858059&amp;c=2339635" xr:uid="{5DAFCBA5-D253-4587-BB14-E454E82D1C1F}"/>
    <hyperlink ref="A230" r:id="rId163" display="http://competiciones.feb.es/estadisticas/Jugador.aspx?i=858059&amp;c=1923881" xr:uid="{7684BC6C-43AE-4FB7-A18B-95CDE61C283F}"/>
    <hyperlink ref="A234" r:id="rId164" display="https://baloncestoenvivo.feb.es/Jugador.aspx?i=858059&amp;c=1958225" xr:uid="{44E629C0-FFDA-4FA1-B1EC-14FF96B3F9AD}"/>
    <hyperlink ref="A240" r:id="rId165" display="https://baloncestoenvivo.feb.es/Jugador.aspx?i=858059&amp;c=2381348" xr:uid="{D87D9275-8784-492A-A595-B19B4396AF03}"/>
    <hyperlink ref="A248" r:id="rId166" display="http://competiciones.feb.es/estadisticas/Jugador.aspx?i=858055&amp;c=1893365" xr:uid="{E3EA15F2-8301-4E13-8D7F-F8604F45846B}"/>
    <hyperlink ref="A245" r:id="rId167" display="http://competiciones.feb.es/estadisticas/Jugador.aspx?i=858055&amp;c=2276415" xr:uid="{A781455F-B166-456D-A4DB-CE979A870B5E}"/>
    <hyperlink ref="A249" r:id="rId168" display="http://competiciones.feb.es/estadisticas/Jugador.aspx?i=858055&amp;c=2436640" xr:uid="{40719031-E696-44A0-B61D-54574B9059A9}"/>
    <hyperlink ref="A256" r:id="rId169" display="http://competiciones.feb.es/estadisticas/Jugador.aspx?i=858055&amp;c=2371569" xr:uid="{D5C3B684-5235-4F14-B648-E129344563B5}"/>
    <hyperlink ref="A246" r:id="rId170" display="http://competiciones.feb.es/estadisticas/Jugador.aspx?i=858055&amp;c=2275679" xr:uid="{809DED9B-1FCD-4AF7-A716-D894F011DEDA}"/>
    <hyperlink ref="A254" r:id="rId171" display="http://competiciones.feb.es/estadisticas/Jugador.aspx?i=858055&amp;c=2218172" xr:uid="{29D501F6-7213-4327-96EC-8318BDEFCB03}"/>
    <hyperlink ref="A252" r:id="rId172" display="http://competiciones.feb.es/estadisticas/Jugador.aspx?i=858055&amp;c=2433435" xr:uid="{1F02CCB5-17B4-4F9D-BD5E-8A367FAC7EDD}"/>
    <hyperlink ref="A255" r:id="rId173" display="http://competiciones.feb.es/estadisticas/Jugador.aspx?i=858055&amp;c=1078295" xr:uid="{FC0B52D3-BC23-47B0-9DE4-5C448FD49CA5}"/>
    <hyperlink ref="A250" r:id="rId174" display="http://competiciones.feb.es/estadisticas/Jugador.aspx?i=858055&amp;c=2377393" xr:uid="{CAD6DAC9-F85E-4B27-AE9D-1A03550A1E02}"/>
    <hyperlink ref="A253" r:id="rId175" display="http://competiciones.feb.es/estadisticas/Jugador.aspx?i=858055&amp;c=2451246" xr:uid="{FE3BD096-53EF-47B1-AB41-B7F4DD8A7A2B}"/>
    <hyperlink ref="A251" r:id="rId176" display="http://competiciones.feb.es/estadisticas/Jugador.aspx?i=858055&amp;c=2130102" xr:uid="{16E9E70C-C252-49B6-912D-8016B49CD4AD}"/>
    <hyperlink ref="A220" r:id="rId177" display="http://competiciones.feb.es/estadisticas/Jugador.aspx?i=858102&amp;c=1951408" xr:uid="{0B872FBA-EF21-466A-A288-802294381832}"/>
    <hyperlink ref="A224" r:id="rId178" display="http://competiciones.feb.es/estadisticas/Jugador.aspx?i=858102&amp;c=1496030" xr:uid="{63973A2C-B591-48F6-AF65-2F2EF2631323}"/>
    <hyperlink ref="A221" r:id="rId179" display="http://competiciones.feb.es/estadisticas/Jugador.aspx?i=858102&amp;c=2467068" xr:uid="{089C3DC2-29C1-403E-AF41-7BDEFB1084E4}"/>
    <hyperlink ref="A219" r:id="rId180" display="http://competiciones.feb.es/estadisticas/Jugador.aspx?i=858102&amp;c=2218176" xr:uid="{9855E437-DD9D-4986-A2C7-11E97019F5F2}"/>
    <hyperlink ref="A217" r:id="rId181" display="http://competiciones.feb.es/estadisticas/Jugador.aspx?i=858102&amp;c=1688669" xr:uid="{37DC4AAE-293C-4143-B27C-156ED5B726A1}"/>
    <hyperlink ref="A227" r:id="rId182" display="http://competiciones.feb.es/estadisticas/Jugador.aspx?i=858102&amp;c=1441476" xr:uid="{1E347696-E381-45C6-8FCF-8640B36F9AEE}"/>
    <hyperlink ref="A216" r:id="rId183" display="http://competiciones.feb.es/estadisticas/Jugador.aspx?i=858102&amp;c=2440452" xr:uid="{A9503187-ED6F-4A4A-A6CF-DFD5CC01922C}"/>
    <hyperlink ref="A214" r:id="rId184" display="http://competiciones.feb.es/estadisticas/Jugador.aspx?i=858102&amp;c=2467065" xr:uid="{D90CF460-3A73-41B5-943F-2DE7ACC72324}"/>
    <hyperlink ref="A218" r:id="rId185" display="http://competiciones.feb.es/estadisticas/Jugador.aspx?i=858102&amp;c=2467520" xr:uid="{72FB4FD1-DCAB-42AD-ADBB-D51CBF39D28A}"/>
    <hyperlink ref="A229" r:id="rId186" display="http://competiciones.feb.es/estadisticas/Jugador.aspx?i=858102&amp;c=2467069" xr:uid="{DFE943D8-E94A-4413-B81B-B4D3DD470BC5}"/>
    <hyperlink ref="A222" r:id="rId187" display="https://baloncestoenvivo.feb.es/Jugador.aspx?i=858102&amp;c=2351939" xr:uid="{AC8335D3-5C27-4AF8-81F4-F0A5B2A02812}"/>
    <hyperlink ref="A118" r:id="rId188" display="http://competiciones.feb.es/estadisticas/Jugador.aspx?i=857967&amp;c=2274850" xr:uid="{6EF78895-26FD-403E-BC14-885496EAE33E}"/>
    <hyperlink ref="A114" r:id="rId189" display="http://competiciones.feb.es/estadisticas/Jugador.aspx?i=857967&amp;c=2189469" xr:uid="{77A856CA-FEF7-4640-AF3B-1621499D3E7A}"/>
    <hyperlink ref="A115" r:id="rId190" display="http://competiciones.feb.es/estadisticas/Jugador.aspx?i=857967&amp;c=1749125" xr:uid="{EB1A3085-0C06-49B2-8D1B-9A992ED70341}"/>
    <hyperlink ref="A119" r:id="rId191" display="http://competiciones.feb.es/estadisticas/Jugador.aspx?i=857967&amp;c=2451497" xr:uid="{C841B1CC-7251-4E26-80B1-35A86D32108A}"/>
    <hyperlink ref="A123" r:id="rId192" display="http://competiciones.feb.es/estadisticas/Jugador.aspx?i=857967&amp;c=1447983" xr:uid="{E6DBDCBC-343F-491B-824F-B1EAC2B40569}"/>
    <hyperlink ref="A116" r:id="rId193" display="http://competiciones.feb.es/estadisticas/Jugador.aspx?i=857967&amp;c=1432499" xr:uid="{E2D7110A-B5B4-4012-B620-1B9366FD0CAD}"/>
    <hyperlink ref="A121" r:id="rId194" display="http://competiciones.feb.es/estadisticas/Jugador.aspx?i=857967&amp;c=2451496" xr:uid="{F524A545-7CAE-4C9A-9892-3B329C48F07E}"/>
    <hyperlink ref="A122" r:id="rId195" display="http://competiciones.feb.es/estadisticas/Jugador.aspx?i=857967&amp;c=2026287" xr:uid="{423E9A0D-AD30-43D7-AD2B-EFDC8D523D60}"/>
    <hyperlink ref="A117" r:id="rId196" display="http://competiciones.feb.es/estadisticas/Jugador.aspx?i=857967&amp;c=2451498" xr:uid="{99F4D456-C658-44C0-8A9B-40A4E903E9B6}"/>
    <hyperlink ref="A120" r:id="rId197" display="http://competiciones.feb.es/estadisticas/Jugador.aspx?i=857967&amp;c=2462417" xr:uid="{FE094BA5-1A9F-47F1-B9F5-A1139498DDC8}"/>
    <hyperlink ref="A187" r:id="rId198" display="http://competiciones.feb.es/estadisticas/Jugador.aspx?i=858009&amp;c=2451623" xr:uid="{86FC0B5A-9F2B-410B-BA9C-6EAC5490D680}"/>
    <hyperlink ref="A190" r:id="rId199" display="http://competiciones.feb.es/estadisticas/Jugador.aspx?i=858009&amp;c=2433190" xr:uid="{F27A75D4-6452-4BAD-9CC7-39018D64B14B}"/>
    <hyperlink ref="A186" r:id="rId200" display="http://competiciones.feb.es/estadisticas/Jugador.aspx?i=858009&amp;c=1560358" xr:uid="{F18156BE-0D3D-47CD-9C90-BFF9BC3CEFB4}"/>
    <hyperlink ref="A184" r:id="rId201" display="http://competiciones.feb.es/estadisticas/Jugador.aspx?i=858009&amp;c=1384223" xr:uid="{B334AEEF-40E3-49CA-B1D4-C7C23D7421AD}"/>
    <hyperlink ref="A194" r:id="rId202" display="http://competiciones.feb.es/estadisticas/Jugador.aspx?i=858009&amp;c=2467808" xr:uid="{D965A652-8CD8-4CAB-A0D1-C91F359C8966}"/>
    <hyperlink ref="A195" r:id="rId203" display="http://competiciones.feb.es/estadisticas/Jugador.aspx?i=858009&amp;c=1050435" xr:uid="{1E408484-FCA0-484E-BDCD-71385CCAB3E6}"/>
    <hyperlink ref="A185" r:id="rId204" display="http://competiciones.feb.es/estadisticas/Jugador.aspx?i=858009&amp;c=2433401" xr:uid="{508D11AB-684C-4B9B-92EC-A5582567821A}"/>
    <hyperlink ref="A191" r:id="rId205" display="http://competiciones.feb.es/estadisticas/Jugador.aspx?i=858009&amp;c=2434814" xr:uid="{BBBF4A4F-3A91-490C-B6B9-6730B84C0C57}"/>
    <hyperlink ref="A193" r:id="rId206" display="http://competiciones.feb.es/estadisticas/Jugador.aspx?i=858009&amp;c=1941607" xr:uid="{F0B1A657-B1E6-497A-B4B0-295FA16496AE}"/>
    <hyperlink ref="A200" r:id="rId207" display="http://competiciones.feb.es/estadisticas/Jugador.aspx?i=858009&amp;c=2274848" xr:uid="{9D1C0143-6D5D-4EE6-86F4-C1EFD6558666}"/>
    <hyperlink ref="A59" r:id="rId208" display="https://baloncestoenvivo.feb.es/Jugador.aspx?i=858084&amp;c=2481642" xr:uid="{8E7240FB-3146-4632-BE55-1ACA01938C6C}"/>
    <hyperlink ref="A60" r:id="rId209" display="https://baloncestoenvivo.feb.es/Jugador.aspx?i=858084&amp;c=2481642" xr:uid="{8C3AC11B-0C9C-4FFE-B571-57ACBBE5392B}"/>
    <hyperlink ref="A196" r:id="rId210" display="https://baloncestoenvivo.feb.es/Jugador.aspx?i=858102&amp;c=2351939" xr:uid="{7FED27E8-4F7A-471B-94F3-166F7DBAA3A6}"/>
    <hyperlink ref="A189" r:id="rId211" display="https://baloncestoenvivo.feb.es/Jugador.aspx?i=858009&amp;c=2481649" xr:uid="{894E5446-8FB3-452C-97B4-892F1EAA443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6821-AD78-40E0-BC7A-63B45E31DEB6}">
  <dimension ref="A1:Y8"/>
  <sheetViews>
    <sheetView zoomScale="90" zoomScaleNormal="90" workbookViewId="0">
      <selection sqref="A1:Y8"/>
    </sheetView>
  </sheetViews>
  <sheetFormatPr baseColWidth="10" defaultRowHeight="15" x14ac:dyDescent="0.25"/>
  <cols>
    <col min="1" max="1" width="27" customWidth="1"/>
    <col min="2" max="2" width="9.42578125" customWidth="1"/>
    <col min="21" max="21" width="9" customWidth="1"/>
  </cols>
  <sheetData>
    <row r="1" spans="1:25" ht="15.75" thickBot="1" x14ac:dyDescent="0.3">
      <c r="A1" s="74" t="s">
        <v>0</v>
      </c>
      <c r="B1" s="75" t="s">
        <v>1</v>
      </c>
      <c r="C1" s="76" t="s">
        <v>2</v>
      </c>
      <c r="D1" s="75" t="s">
        <v>3</v>
      </c>
      <c r="E1" s="75" t="s">
        <v>4</v>
      </c>
      <c r="F1" s="75" t="s">
        <v>21</v>
      </c>
      <c r="G1" s="75" t="s">
        <v>5</v>
      </c>
      <c r="H1" s="75" t="s">
        <v>6</v>
      </c>
      <c r="I1" s="75" t="s">
        <v>22</v>
      </c>
      <c r="J1" s="75" t="s">
        <v>7</v>
      </c>
      <c r="K1" s="75" t="s">
        <v>8</v>
      </c>
      <c r="L1" s="75" t="s">
        <v>23</v>
      </c>
      <c r="M1" s="75" t="s">
        <v>9</v>
      </c>
      <c r="N1" s="75" t="s">
        <v>10</v>
      </c>
      <c r="O1" s="75" t="s">
        <v>11</v>
      </c>
      <c r="P1" s="75" t="s">
        <v>12</v>
      </c>
      <c r="Q1" s="75" t="s">
        <v>13</v>
      </c>
      <c r="R1" s="75" t="s">
        <v>14</v>
      </c>
      <c r="S1" s="75" t="s">
        <v>15</v>
      </c>
      <c r="T1" s="75" t="s">
        <v>16</v>
      </c>
      <c r="U1" s="75" t="s">
        <v>17</v>
      </c>
      <c r="V1" s="75" t="s">
        <v>18</v>
      </c>
      <c r="W1" s="75" t="s">
        <v>19</v>
      </c>
      <c r="X1" s="77" t="s">
        <v>20</v>
      </c>
      <c r="Y1" s="38" t="s">
        <v>270</v>
      </c>
    </row>
    <row r="2" spans="1:25" ht="15.75" thickBot="1" x14ac:dyDescent="0.3">
      <c r="A2" s="78" t="s">
        <v>269</v>
      </c>
      <c r="B2" s="79">
        <f>(TOTALES!B202+TOTALES!B238)/$Y$2</f>
        <v>7</v>
      </c>
      <c r="C2" s="80">
        <f>(TOTALES!C202+TOTALES!C238)/$Y$2</f>
        <v>2.736842105263158</v>
      </c>
      <c r="D2" s="80">
        <f>(TOTALES!D202+TOTALES!D238)/$Y$2</f>
        <v>0.47368421052631576</v>
      </c>
      <c r="E2" s="80">
        <f>(TOTALES!E202+TOTALES!E238)/$Y$2</f>
        <v>0.73684210526315785</v>
      </c>
      <c r="F2" s="80">
        <f>(TOTALES!F202+TOTALES!F238)/$Y$2</f>
        <v>6.6666666666666666E-2</v>
      </c>
      <c r="G2" s="80">
        <f>(TOTALES!G202+TOTALES!G238)/$Y$2</f>
        <v>0.52631578947368418</v>
      </c>
      <c r="H2" s="80">
        <f>(TOTALES!H202+TOTALES!H238)/$Y$2</f>
        <v>1.5789473684210527</v>
      </c>
      <c r="I2" s="80">
        <f>(TOTALES!I202+TOTALES!I238)/$Y$2</f>
        <v>4.3233082706766915E-2</v>
      </c>
      <c r="J2" s="80">
        <f>(TOTALES!J202+TOTALES!J238)/$Y$2</f>
        <v>0.21052631578947367</v>
      </c>
      <c r="K2" s="80">
        <f>(TOTALES!K202+TOTALES!K238)/$Y$2</f>
        <v>0.21052631578947367</v>
      </c>
      <c r="L2" s="80" t="e">
        <f>(TOTALES!L202+TOTALES!L238)/$Y$2</f>
        <v>#DIV/0!</v>
      </c>
      <c r="M2" s="80">
        <f>(TOTALES!M202+TOTALES!M238)/$Y$2</f>
        <v>0.15789473684210525</v>
      </c>
      <c r="N2" s="80">
        <f>(TOTALES!N202+TOTALES!N238)/$Y$2</f>
        <v>0.42105263157894735</v>
      </c>
      <c r="O2" s="80">
        <f>(TOTALES!O202+TOTALES!O238)/$Y$2</f>
        <v>0.57894736842105265</v>
      </c>
      <c r="P2" s="80">
        <f>(TOTALES!P202+TOTALES!P238)/$Y$2</f>
        <v>0.31578947368421051</v>
      </c>
      <c r="Q2" s="80">
        <f>(TOTALES!Q202+TOTALES!Q238)/$Y$2</f>
        <v>0.26315789473684209</v>
      </c>
      <c r="R2" s="80">
        <f>(TOTALES!R202+TOTALES!R238)/$Y$2</f>
        <v>0.63157894736842102</v>
      </c>
      <c r="S2" s="80">
        <f>(TOTALES!S202+TOTALES!S238)/$Y$2</f>
        <v>0</v>
      </c>
      <c r="T2" s="80">
        <f>(TOTALES!T202+TOTALES!T238)/$Y$2</f>
        <v>0</v>
      </c>
      <c r="U2" s="80">
        <f>(TOTALES!U202+TOTALES!U238)/$Y$2</f>
        <v>0</v>
      </c>
      <c r="V2" s="80">
        <f>(TOTALES!V202+TOTALES!V238)/$Y$2</f>
        <v>0.94736842105263153</v>
      </c>
      <c r="W2" s="80">
        <f>(TOTALES!W202+TOTALES!W238)/$Y$2</f>
        <v>0.47368421052631576</v>
      </c>
      <c r="X2" s="80">
        <f>(TOTALES!X202+TOTALES!X238)/$Y$2</f>
        <v>1.4736842105263157</v>
      </c>
      <c r="Y2" s="3">
        <f>'[18]JUGADORES M'!$Z$7+'[15]JUGADORES M'!$AA$10</f>
        <v>19</v>
      </c>
    </row>
    <row r="3" spans="1:25" ht="15.75" thickBot="1" x14ac:dyDescent="0.3">
      <c r="A3" s="81" t="s">
        <v>275</v>
      </c>
      <c r="B3" s="80">
        <f>(TOTALES!B247+TOTALES!B89)/$Y$3</f>
        <v>18.133333333333333</v>
      </c>
      <c r="C3" s="80">
        <f>(TOTALES!C247+TOTALES!C89)/$Y$3</f>
        <v>5.8666666666666663</v>
      </c>
      <c r="D3" s="80">
        <f>(TOTALES!D247+TOTALES!D89)/$Y$3</f>
        <v>1.9333333333333333</v>
      </c>
      <c r="E3" s="80">
        <f>(TOTALES!E247+TOTALES!E89)/$Y$3</f>
        <v>3.2666666666666666</v>
      </c>
      <c r="F3" s="80">
        <f>(TOTALES!F247+TOTALES!F89)/$Y$3</f>
        <v>4.1134751773049642E-2</v>
      </c>
      <c r="G3" s="80">
        <f>(TOTALES!G247+TOTALES!G89)/$Y$3</f>
        <v>0.26666666666666666</v>
      </c>
      <c r="H3" s="80">
        <f>(TOTALES!H247+TOTALES!H89)/$Y$3</f>
        <v>1.0666666666666667</v>
      </c>
      <c r="I3" s="80" t="e">
        <f>(TOTALES!I247+TOTALES!I89)/$Y$3</f>
        <v>#DIV/0!</v>
      </c>
      <c r="J3" s="80">
        <f>(TOTALES!J247+TOTALES!J89)/$Y$3</f>
        <v>1.2</v>
      </c>
      <c r="K3" s="80">
        <f>(TOTALES!K247+TOTALES!K89)/$Y$3</f>
        <v>1.9333333333333333</v>
      </c>
      <c r="L3" s="80">
        <f>(TOTALES!L247+TOTALES!L89)/$Y$3</f>
        <v>7.5308641975308649E-2</v>
      </c>
      <c r="M3" s="80">
        <f>(TOTALES!M247+TOTALES!M89)/$Y$3</f>
        <v>1.8</v>
      </c>
      <c r="N3" s="80">
        <f>(TOTALES!N247+TOTALES!N89)/$Y$3</f>
        <v>3.5333333333333332</v>
      </c>
      <c r="O3" s="80">
        <f>(TOTALES!O247+TOTALES!O89)/$Y$3</f>
        <v>5.333333333333333</v>
      </c>
      <c r="P3" s="80">
        <f>(TOTALES!P247+TOTALES!P89)/$Y$3</f>
        <v>0.66666666666666663</v>
      </c>
      <c r="Q3" s="80">
        <f>(TOTALES!Q247+TOTALES!Q89)/$Y$3</f>
        <v>0.46666666666666667</v>
      </c>
      <c r="R3" s="80">
        <f>(TOTALES!R247+TOTALES!R89)/$Y$3</f>
        <v>1.4</v>
      </c>
      <c r="S3" s="80">
        <f>(TOTALES!S247+TOTALES!S89)/$Y$3</f>
        <v>0.26666666666666666</v>
      </c>
      <c r="T3" s="80">
        <f>(TOTALES!T247+TOTALES!T89)/$Y$3</f>
        <v>0.26666666666666666</v>
      </c>
      <c r="U3" s="80">
        <f>(TOTALES!U247+TOTALES!U89)/$Y$3</f>
        <v>0.26666666666666666</v>
      </c>
      <c r="V3" s="80">
        <f>(TOTALES!V247+TOTALES!V89)/$Y$3</f>
        <v>2.4</v>
      </c>
      <c r="W3" s="80">
        <f>(TOTALES!W247+TOTALES!W89)/$Y$3</f>
        <v>2.1333333333333333</v>
      </c>
      <c r="X3" s="80">
        <f>(TOTALES!X247+TOTALES!X89)/$Y$3</f>
        <v>8.0666666666666664</v>
      </c>
      <c r="Y3" s="3">
        <f>'[7]JUGADORES M'!$AA$7+'[18]JUGADORES M'!$Z$17</f>
        <v>15</v>
      </c>
    </row>
    <row r="4" spans="1:25" ht="15.75" thickBot="1" x14ac:dyDescent="0.3">
      <c r="A4" s="78" t="s">
        <v>278</v>
      </c>
      <c r="B4" s="80">
        <f>(TOTALES!B84+TOTALES!B235)/$Y$4</f>
        <v>22.6875</v>
      </c>
      <c r="C4" s="80">
        <f>(TOTALES!C84+TOTALES!C235)/$Y$4</f>
        <v>9.375</v>
      </c>
      <c r="D4" s="80">
        <f>(TOTALES!D84+TOTALES!D235)/$Y$4</f>
        <v>2.4375</v>
      </c>
      <c r="E4" s="80">
        <f>(TOTALES!E84+TOTALES!E235)/$Y$4</f>
        <v>4.8125</v>
      </c>
      <c r="F4" s="80">
        <f>(TOTALES!F84+TOTALES!F235)/$Y$4</f>
        <v>6.2850631136044888E-2</v>
      </c>
      <c r="G4" s="80">
        <f>(TOTALES!G84+TOTALES!G235)/$Y$4</f>
        <v>0.875</v>
      </c>
      <c r="H4" s="80">
        <f>(TOTALES!H84+TOTALES!H235)/$Y$4</f>
        <v>2.875</v>
      </c>
      <c r="I4" s="80">
        <f>(TOTALES!I84+TOTALES!I235)/$Y$4</f>
        <v>6.3244047619047616E-2</v>
      </c>
      <c r="J4" s="80">
        <f>(TOTALES!J84+TOTALES!J235)/$Y$4</f>
        <v>1.875</v>
      </c>
      <c r="K4" s="80">
        <f>(TOTALES!K84+TOTALES!K235)/$Y$4</f>
        <v>2.5</v>
      </c>
      <c r="L4" s="80">
        <f>(TOTALES!L84+TOTALES!L235)/$Y$4</f>
        <v>9.6354166666666657E-2</v>
      </c>
      <c r="M4" s="80">
        <f>(TOTALES!M84+TOTALES!M235)/$Y$4</f>
        <v>1.25</v>
      </c>
      <c r="N4" s="80">
        <f>(TOTALES!N84+TOTALES!N235)/$Y$4</f>
        <v>2.9375</v>
      </c>
      <c r="O4" s="80">
        <f>(TOTALES!O84+TOTALES!O235)/$Y$4</f>
        <v>4.1875</v>
      </c>
      <c r="P4" s="80">
        <f>(TOTALES!P84+TOTALES!P235)/$Y$4</f>
        <v>1.375</v>
      </c>
      <c r="Q4" s="80">
        <f>(TOTALES!Q84+TOTALES!Q235)/$Y$4</f>
        <v>0.1875</v>
      </c>
      <c r="R4" s="80">
        <f>(TOTALES!R84+TOTALES!R235)/$Y$4</f>
        <v>1</v>
      </c>
      <c r="S4" s="80">
        <f>(TOTALES!S84+TOTALES!S235)/$Y$4</f>
        <v>0.6875</v>
      </c>
      <c r="T4" s="80">
        <f>(TOTALES!T84+TOTALES!T235)/$Y$4</f>
        <v>0.1875</v>
      </c>
      <c r="U4" s="80">
        <f>(TOTALES!U84+TOTALES!U235)/$Y$4</f>
        <v>0.25</v>
      </c>
      <c r="V4" s="80">
        <f>(TOTALES!V84+TOTALES!V235)/$Y$4</f>
        <v>2.8125</v>
      </c>
      <c r="W4" s="80">
        <f>(TOTALES!W84+TOTALES!W235)/$Y$4</f>
        <v>1.9375</v>
      </c>
      <c r="X4" s="79">
        <f>(TOTALES!X84+TOTALES!X235)/$Y$4</f>
        <v>8.9375</v>
      </c>
      <c r="Y4" s="3">
        <f>'[7]JUGADORES M'!$AA$2+'[18]JUGADORES M'!$Z$5</f>
        <v>16</v>
      </c>
    </row>
    <row r="5" spans="1:25" ht="15.75" thickBot="1" x14ac:dyDescent="0.3">
      <c r="A5" s="82" t="s">
        <v>279</v>
      </c>
      <c r="B5" s="80">
        <f>(TOTALES!B240+TOTALES!B178)/$Y$5</f>
        <v>47.294117647058826</v>
      </c>
      <c r="C5" s="80">
        <f>(TOTALES!C240+TOTALES!C178)/$Y$5</f>
        <v>15.529411764705882</v>
      </c>
      <c r="D5" s="80">
        <f>(TOTALES!D240+TOTALES!D178)/$Y$5</f>
        <v>3.0588235294117645</v>
      </c>
      <c r="E5" s="80">
        <f>(TOTALES!E240+TOTALES!E178)/$Y$5</f>
        <v>6.9411764705882355</v>
      </c>
      <c r="F5" s="80">
        <f>(TOTALES!F240+TOTALES!F178)/$Y$5</f>
        <v>5.6268251981643716E-2</v>
      </c>
      <c r="G5" s="80">
        <f>(TOTALES!G240+TOTALES!G178)/$Y$5</f>
        <v>2.4705882352941178</v>
      </c>
      <c r="H5" s="80">
        <f>(TOTALES!H240+TOTALES!H178)/$Y$5</f>
        <v>7</v>
      </c>
      <c r="I5" s="80">
        <f>(TOTALES!I240+TOTALES!I178)/$Y$5</f>
        <v>4.0362343767916524E-2</v>
      </c>
      <c r="J5" s="80">
        <f>(TOTALES!J240+TOTALES!J178)/$Y$5</f>
        <v>2</v>
      </c>
      <c r="K5" s="80">
        <f>(TOTALES!K240+TOTALES!K178)/$Y$5</f>
        <v>2.4117647058823528</v>
      </c>
      <c r="L5" s="80">
        <f>(TOTALES!L240+TOTALES!L178)/$Y$5</f>
        <v>9.1954022988505746E-2</v>
      </c>
      <c r="M5" s="80">
        <f>(TOTALES!M240+TOTALES!M178)/$Y$5</f>
        <v>1.2352941176470589</v>
      </c>
      <c r="N5" s="80">
        <f>(TOTALES!N240+TOTALES!N178)/$Y$5</f>
        <v>4.7058823529411766</v>
      </c>
      <c r="O5" s="80">
        <f>(TOTALES!O240+TOTALES!O178)/$Y$5</f>
        <v>5.9411764705882355</v>
      </c>
      <c r="P5" s="80">
        <f>(TOTALES!P240+TOTALES!P178)/$Y$5</f>
        <v>4.882352941176471</v>
      </c>
      <c r="Q5" s="80">
        <f>(TOTALES!Q240+TOTALES!Q178)/$Y$5</f>
        <v>1.2352941176470589</v>
      </c>
      <c r="R5" s="80">
        <f>(TOTALES!R240+TOTALES!R178)/$Y$5</f>
        <v>1.6470588235294117</v>
      </c>
      <c r="S5" s="80">
        <f>(TOTALES!S240+TOTALES!S178)/$Y$5</f>
        <v>0</v>
      </c>
      <c r="T5" s="80">
        <f>(TOTALES!T240+TOTALES!T178)/$Y$5</f>
        <v>0.29411764705882354</v>
      </c>
      <c r="U5" s="80">
        <f>(TOTALES!U240+TOTALES!U178)/$Y$5</f>
        <v>0.11764705882352941</v>
      </c>
      <c r="V5" s="80">
        <f>(TOTALES!V240+TOTALES!V178)/$Y$5</f>
        <v>3.4705882352941178</v>
      </c>
      <c r="W5" s="80">
        <f>(TOTALES!W240+TOTALES!W178)/$Y$5</f>
        <v>3.2352941176470589</v>
      </c>
      <c r="X5" s="80">
        <f>(TOTALES!X240+TOTALES!X178)/$Y$5</f>
        <v>16.882352941176471</v>
      </c>
      <c r="Y5" s="3">
        <f>'[18]JUGADORES M'!$Z$10+'[13]JUGADORES M'!$AA$15</f>
        <v>17</v>
      </c>
    </row>
    <row r="6" spans="1:25" ht="15.75" thickBot="1" x14ac:dyDescent="0.3">
      <c r="A6" s="83" t="s">
        <v>301</v>
      </c>
      <c r="B6" s="84">
        <f>(TOTALES!B244+TOTALES!B249)/$Y$6</f>
        <v>99.6</v>
      </c>
      <c r="C6" s="84">
        <f>(TOTALES!C244+TOTALES!C249)/$Y$6</f>
        <v>46.1</v>
      </c>
      <c r="D6" s="84">
        <f>(TOTALES!D244+TOTALES!D249)/$Y$6</f>
        <v>13.2</v>
      </c>
      <c r="E6" s="84">
        <f>(TOTALES!E244+TOTALES!E249)/$Y$6</f>
        <v>26.5</v>
      </c>
      <c r="F6" s="84">
        <f>(TOTALES!F244+TOTALES!F249)/$Y$6</f>
        <v>9.8336291038154389E-2</v>
      </c>
      <c r="G6" s="84">
        <f>(TOTALES!G244+TOTALES!G249)/$Y$6</f>
        <v>4.2</v>
      </c>
      <c r="H6" s="84">
        <f>(TOTALES!H244+TOTALES!H249)/$Y$6</f>
        <v>13.1</v>
      </c>
      <c r="I6" s="84">
        <f>(TOTALES!I244+TOTALES!I249)/$Y$6</f>
        <v>6.4337877312560868E-2</v>
      </c>
      <c r="J6" s="84">
        <f>(TOTALES!J244+TOTALES!J249)/$Y$6</f>
        <v>7.1</v>
      </c>
      <c r="K6" s="84">
        <f>(TOTALES!K244+TOTALES!K249)/$Y$6</f>
        <v>9.6</v>
      </c>
      <c r="L6" s="84">
        <f>(TOTALES!L244+TOTALES!L249)/$Y$6</f>
        <v>0.14952380952380953</v>
      </c>
      <c r="M6" s="84">
        <f>(TOTALES!M244+TOTALES!M249)/$Y$6</f>
        <v>2.6</v>
      </c>
      <c r="N6" s="84">
        <f>(TOTALES!N244+TOTALES!N249)/$Y$6</f>
        <v>9.6999999999999993</v>
      </c>
      <c r="O6" s="84">
        <f>(TOTALES!O244+TOTALES!O249)/$Y$6</f>
        <v>12.3</v>
      </c>
      <c r="P6" s="84">
        <f>(TOTALES!P244+TOTALES!P249)/$Y$6</f>
        <v>10</v>
      </c>
      <c r="Q6" s="84">
        <f>(TOTALES!Q244+TOTALES!Q249)/$Y$6</f>
        <v>2.6</v>
      </c>
      <c r="R6" s="84">
        <f>(TOTALES!R244+TOTALES!R249)/$Y$6</f>
        <v>4.5</v>
      </c>
      <c r="S6" s="84">
        <f>(TOTALES!S244+TOTALES!S249)/$Y$6</f>
        <v>0.2</v>
      </c>
      <c r="T6" s="84">
        <f>(TOTALES!T244+TOTALES!T249)/$Y$6</f>
        <v>0.9</v>
      </c>
      <c r="U6" s="84">
        <f>(TOTALES!U244+TOTALES!U249)/$Y$6</f>
        <v>0.1</v>
      </c>
      <c r="V6" s="84">
        <f>(TOTALES!V244+TOTALES!V249)/$Y$6</f>
        <v>8.4</v>
      </c>
      <c r="W6" s="84">
        <f>(TOTALES!W244+TOTALES!W249)/$Y$6</f>
        <v>11.3</v>
      </c>
      <c r="X6" s="84">
        <f>(TOTALES!X244+TOTALES!X249)/$Y$6</f>
        <v>44.9</v>
      </c>
      <c r="Y6" s="3">
        <f>'[14]JUGADORES M'!$Z$18+'[18]JUGADORES M'!$Z$14</f>
        <v>10</v>
      </c>
    </row>
    <row r="7" spans="1:25" ht="15.75" thickBot="1" x14ac:dyDescent="0.3">
      <c r="A7" s="82" t="s">
        <v>307</v>
      </c>
      <c r="B7" s="85">
        <f>(TOTALES!B250+TOTALES!B137)/$Y$7</f>
        <v>22.523809523809526</v>
      </c>
      <c r="C7" s="86">
        <f>(TOTALES!C250+TOTALES!C137)/$Y$7</f>
        <v>8.4761904761904763</v>
      </c>
      <c r="D7" s="86">
        <f>(TOTALES!D250+TOTALES!D137)/$Y$7</f>
        <v>2.0476190476190474</v>
      </c>
      <c r="E7" s="86">
        <f>(TOTALES!E250+TOTALES!E137)/$Y$7</f>
        <v>3.7619047619047619</v>
      </c>
      <c r="F7" s="86">
        <f>(TOTALES!F250+TOTALES!F137)/$Y$7</f>
        <v>4.4626941685765212E-2</v>
      </c>
      <c r="G7" s="86">
        <f>(TOTALES!G250+TOTALES!G137)/$Y$7</f>
        <v>1.0476190476190477</v>
      </c>
      <c r="H7" s="86">
        <f>(TOTALES!H250+TOTALES!H137)/$Y$7</f>
        <v>3.6190476190476191</v>
      </c>
      <c r="I7" s="86">
        <f>(TOTALES!I250+TOTALES!I137)/$Y$7</f>
        <v>1.4755197853789401E-2</v>
      </c>
      <c r="J7" s="86">
        <f>(TOTALES!J250+TOTALES!J137)/$Y$7</f>
        <v>1.2380952380952381</v>
      </c>
      <c r="K7" s="86">
        <f>(TOTALES!K250+TOTALES!K137)/$Y$7</f>
        <v>1.5714285714285714</v>
      </c>
      <c r="L7" s="86">
        <f>(TOTALES!L250+TOTALES!L137)/$Y$7</f>
        <v>4.2692939244663386E-2</v>
      </c>
      <c r="M7" s="86">
        <f>(TOTALES!M250+TOTALES!M137)/$Y$7</f>
        <v>1.0476190476190477</v>
      </c>
      <c r="N7" s="86">
        <f>(TOTALES!N250+TOTALES!N137)/$Y$7</f>
        <v>2.0476190476190474</v>
      </c>
      <c r="O7" s="86">
        <f>(TOTALES!O250+TOTALES!O137)/$Y$7</f>
        <v>3.0952380952380953</v>
      </c>
      <c r="P7" s="86">
        <f>(TOTALES!P250+TOTALES!P137)/$Y$7</f>
        <v>0.76190476190476186</v>
      </c>
      <c r="Q7" s="86">
        <f>(TOTALES!Q250+TOTALES!Q137)/$Y$7</f>
        <v>0.52380952380952384</v>
      </c>
      <c r="R7" s="86">
        <f>(TOTALES!R250+TOTALES!R137)/$Y$7</f>
        <v>1.4761904761904763</v>
      </c>
      <c r="S7" s="86">
        <f>(TOTALES!S250+TOTALES!S137)/$Y$7</f>
        <v>0</v>
      </c>
      <c r="T7" s="86">
        <f>(TOTALES!T250+TOTALES!T137)/$Y$7</f>
        <v>0.14285714285714285</v>
      </c>
      <c r="U7" s="86">
        <f>(TOTALES!U250+TOTALES!U137)/$Y$7</f>
        <v>0</v>
      </c>
      <c r="V7" s="86">
        <f>(TOTALES!V250+TOTALES!V137)/$Y$7</f>
        <v>2.3333333333333335</v>
      </c>
      <c r="W7" s="86">
        <f>(TOTALES!W250+TOTALES!W137)/$Y$7</f>
        <v>2.1904761904761907</v>
      </c>
      <c r="X7" s="87">
        <f>(TOTALES!X250+TOTALES!X137)/$Y$7</f>
        <v>6.6190476190476186</v>
      </c>
      <c r="Y7" s="3">
        <f>'[10]JUGADORES M'!$Z$16+'[13]JUGADORES M'!$AA$16</f>
        <v>21</v>
      </c>
    </row>
    <row r="8" spans="1:25" ht="15.75" thickBot="1" x14ac:dyDescent="0.3">
      <c r="A8" s="85" t="s">
        <v>308</v>
      </c>
      <c r="B8" s="82">
        <f>(TOTALES!B251+TOTALES!B167)/'JUGADORES EN 2 EQUIPOS'!$Y$8</f>
        <v>55.93333333333333</v>
      </c>
      <c r="C8" s="86">
        <f>(TOTALES!C251+TOTALES!C167)/'JUGADORES EN 2 EQUIPOS'!$Y$8</f>
        <v>16.2</v>
      </c>
      <c r="D8" s="86">
        <f>(TOTALES!D251+TOTALES!D167)/'JUGADORES EN 2 EQUIPOS'!$Y$8</f>
        <v>4.0666666666666664</v>
      </c>
      <c r="E8" s="86">
        <f>(TOTALES!E251+TOTALES!E167)/'JUGADORES EN 2 EQUIPOS'!$Y$8</f>
        <v>8.4666666666666668</v>
      </c>
      <c r="F8" s="86">
        <f>(TOTALES!F251+TOTALES!F167)/'JUGADORES EN 2 EQUIPOS'!$Y$8</f>
        <v>6.4156697161623269E-2</v>
      </c>
      <c r="G8" s="86">
        <f>(TOTALES!G251+TOTALES!G167)/'JUGADORES EN 2 EQUIPOS'!$Y$8</f>
        <v>1.6</v>
      </c>
      <c r="H8" s="86">
        <f>(TOTALES!H251+TOTALES!H167)/'JUGADORES EN 2 EQUIPOS'!$Y$8</f>
        <v>4.5333333333333332</v>
      </c>
      <c r="I8" s="86">
        <f>(TOTALES!I251+TOTALES!I167)/'JUGADORES EN 2 EQUIPOS'!$Y$8</f>
        <v>2.3880597014925373E-2</v>
      </c>
      <c r="J8" s="86">
        <f>(TOTALES!J251+TOTALES!J167)/'JUGADORES EN 2 EQUIPOS'!$Y$8</f>
        <v>3.2666666666666666</v>
      </c>
      <c r="K8" s="86">
        <f>(TOTALES!K251+TOTALES!K167)/'JUGADORES EN 2 EQUIPOS'!$Y$8</f>
        <v>3.6666666666666665</v>
      </c>
      <c r="L8" s="86">
        <f>(TOTALES!L251+TOTALES!L167)/'JUGADORES EN 2 EQUIPOS'!$Y$8</f>
        <v>0.11925925925925925</v>
      </c>
      <c r="M8" s="86">
        <f>(TOTALES!M251+TOTALES!M167)/'JUGADORES EN 2 EQUIPOS'!$Y$8</f>
        <v>1.8</v>
      </c>
      <c r="N8" s="86">
        <f>(TOTALES!N251+TOTALES!N167)/'JUGADORES EN 2 EQUIPOS'!$Y$8</f>
        <v>6.333333333333333</v>
      </c>
      <c r="O8" s="86">
        <f>(TOTALES!O251+TOTALES!O167)/'JUGADORES EN 2 EQUIPOS'!$Y$8</f>
        <v>8.1333333333333329</v>
      </c>
      <c r="P8" s="86">
        <f>(TOTALES!P251+TOTALES!P167)/'JUGADORES EN 2 EQUIPOS'!$Y$8</f>
        <v>7.7333333333333334</v>
      </c>
      <c r="Q8" s="86">
        <f>(TOTALES!Q251+TOTALES!Q167)/'JUGADORES EN 2 EQUIPOS'!$Y$8</f>
        <v>1.4666666666666666</v>
      </c>
      <c r="R8" s="86">
        <f>(TOTALES!R251+TOTALES!R167)/'JUGADORES EN 2 EQUIPOS'!$Y$8</f>
        <v>4</v>
      </c>
      <c r="S8" s="86">
        <f>(TOTALES!S251+TOTALES!S167)/'JUGADORES EN 2 EQUIPOS'!$Y$8</f>
        <v>0.13333333333333333</v>
      </c>
      <c r="T8" s="86">
        <f>(TOTALES!T251+TOTALES!T167)/'JUGADORES EN 2 EQUIPOS'!$Y$8</f>
        <v>0.26666666666666666</v>
      </c>
      <c r="U8" s="86">
        <f>(TOTALES!U251+TOTALES!U167)/'JUGADORES EN 2 EQUIPOS'!$Y$8</f>
        <v>0.46666666666666667</v>
      </c>
      <c r="V8" s="86">
        <f>(TOTALES!V251+TOTALES!V167)/'JUGADORES EN 2 EQUIPOS'!$Y$8</f>
        <v>4.333333333333333</v>
      </c>
      <c r="W8" s="86">
        <f>(TOTALES!W251+TOTALES!W167)/'JUGADORES EN 2 EQUIPOS'!$Y$8</f>
        <v>3.8666666666666667</v>
      </c>
      <c r="X8" s="87">
        <f>(TOTALES!X251+TOTALES!X167)/'JUGADORES EN 2 EQUIPOS'!$Y$8</f>
        <v>21.466666666666665</v>
      </c>
      <c r="Y8" s="3">
        <f>'[11]JUGADORES M'!$Z$14+'[13]JUGADORES M'!$AA$4</f>
        <v>15</v>
      </c>
    </row>
  </sheetData>
  <sheetProtection sheet="1" objects="1" scenarios="1"/>
  <hyperlinks>
    <hyperlink ref="A2" r:id="rId1" display="http://competiciones.feb.es/estadisticas/Jugador.aspx?i=858054&amp;c=2335197" xr:uid="{81DFB46F-DCB4-4C1B-8B9B-4424524A9034}"/>
    <hyperlink ref="A3" r:id="rId2" display="http://competiciones.feb.es/estadisticas/Jugador.aspx?i=857855&amp;c=1662155" xr:uid="{F4D83635-E654-4BD7-843D-1EA033BF8E77}"/>
    <hyperlink ref="A4" r:id="rId3" display="https://baloncestoenvivo.feb.es/Jugador.aspx?i=857855&amp;c=2467068" xr:uid="{2E4EA197-8AA1-4372-8203-34BFD1D234E3}"/>
    <hyperlink ref="A6" r:id="rId4" display="https://baloncestoenvivo.feb.es/Jugador.aspx?i=858102&amp;c=2351939" xr:uid="{83DA0CE5-3BEB-45C9-8498-5B895EDBBF9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TOTALES</vt:lpstr>
      <vt:lpstr>MEDIA</vt:lpstr>
      <vt:lpstr>JUGADORES EN 2 EQUIPOS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MiguelMartinez</dc:creator>
  <cp:lastModifiedBy>MiguelMartinez</cp:lastModifiedBy>
  <dcterms:created xsi:type="dcterms:W3CDTF">2021-10-19T14:45:12Z</dcterms:created>
  <dcterms:modified xsi:type="dcterms:W3CDTF">2022-02-22T12:49:18Z</dcterms:modified>
</cp:coreProperties>
</file>